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tin\Desktop\Výsledky běh Meziměstím 21\"/>
    </mc:Choice>
  </mc:AlternateContent>
  <bookViews>
    <workbookView xWindow="-105" yWindow="-105" windowWidth="23250" windowHeight="12570"/>
  </bookViews>
  <sheets>
    <sheet name="Závodníci" sheetId="2" r:id="rId1"/>
    <sheet name="Kategorie" sheetId="4" r:id="rId2"/>
  </sheets>
  <definedNames>
    <definedName name="_xlnm._FilterDatabase" localSheetId="0" hidden="1">Závodníci!$A$1:$H$392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24" i="2"/>
  <c r="G36" i="2"/>
  <c r="G45" i="2"/>
  <c r="G3" i="2"/>
  <c r="G43" i="2"/>
  <c r="G34" i="2"/>
  <c r="G46" i="2"/>
  <c r="G5" i="2"/>
  <c r="G23" i="2"/>
  <c r="G26" i="2"/>
  <c r="G15" i="2"/>
  <c r="G12" i="2"/>
  <c r="G16" i="2"/>
  <c r="G44" i="2"/>
  <c r="G13" i="2"/>
  <c r="G11" i="2"/>
  <c r="G27" i="2"/>
  <c r="G29" i="2"/>
  <c r="G22" i="2"/>
  <c r="G38" i="2"/>
  <c r="G20" i="2"/>
  <c r="G42" i="2"/>
  <c r="G92" i="2"/>
  <c r="G87" i="2"/>
  <c r="G41" i="2"/>
  <c r="G69" i="2"/>
  <c r="G50" i="2"/>
  <c r="G67" i="2"/>
  <c r="G53" i="2"/>
  <c r="G58" i="2"/>
  <c r="G49" i="2"/>
  <c r="G83" i="2"/>
  <c r="G25" i="2"/>
  <c r="G21" i="2"/>
  <c r="G4" i="2"/>
  <c r="G31" i="2"/>
  <c r="G72" i="2"/>
  <c r="G91" i="2"/>
  <c r="G57" i="2"/>
  <c r="G68" i="2"/>
  <c r="G65" i="2"/>
  <c r="G63" i="2"/>
  <c r="G61" i="2"/>
  <c r="G71" i="2"/>
  <c r="G82" i="2"/>
  <c r="G54" i="2"/>
  <c r="G56" i="2"/>
  <c r="G70" i="2"/>
  <c r="G73" i="2"/>
  <c r="G74" i="2"/>
  <c r="G89" i="2"/>
  <c r="G78" i="2"/>
  <c r="G75" i="2"/>
  <c r="G79" i="2"/>
  <c r="G64" i="2"/>
  <c r="G85" i="2"/>
  <c r="G55" i="2"/>
  <c r="G77" i="2"/>
  <c r="G59" i="2"/>
  <c r="G66" i="2"/>
  <c r="G84" i="2"/>
  <c r="G80" i="2"/>
  <c r="G51" i="2"/>
  <c r="G88" i="2"/>
  <c r="G48" i="2"/>
  <c r="G5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10" i="2"/>
</calcChain>
</file>

<file path=xl/sharedStrings.xml><?xml version="1.0" encoding="utf-8"?>
<sst xmlns="http://schemas.openxmlformats.org/spreadsheetml/2006/main" count="452" uniqueCount="258">
  <si>
    <t>Jméno</t>
  </si>
  <si>
    <t>Družstvo</t>
  </si>
  <si>
    <t>Pohlaví</t>
  </si>
  <si>
    <t>Čas</t>
  </si>
  <si>
    <t>Kategorie</t>
  </si>
  <si>
    <t>Start. číslo</t>
  </si>
  <si>
    <t>Ročník</t>
  </si>
  <si>
    <t>Muži</t>
  </si>
  <si>
    <t>Ženy</t>
  </si>
  <si>
    <t>příjmení</t>
  </si>
  <si>
    <t>MG</t>
  </si>
  <si>
    <t>MF</t>
  </si>
  <si>
    <t>ME</t>
  </si>
  <si>
    <t>MD</t>
  </si>
  <si>
    <t>MC</t>
  </si>
  <si>
    <t>MB</t>
  </si>
  <si>
    <t>MA</t>
  </si>
  <si>
    <t>Junioři</t>
  </si>
  <si>
    <t>Juniorky</t>
  </si>
  <si>
    <t>Dorostenky</t>
  </si>
  <si>
    <t>Dorostenci</t>
  </si>
  <si>
    <t>Starší žáci dívky</t>
  </si>
  <si>
    <t>Starší žáci chlapci</t>
  </si>
  <si>
    <t>mladší žáci chlapci</t>
  </si>
  <si>
    <t>Mladší žáci dívky</t>
  </si>
  <si>
    <t>Starší děti chlapci</t>
  </si>
  <si>
    <t>Starší děti dívky</t>
  </si>
  <si>
    <t>Mladší děti chlapci</t>
  </si>
  <si>
    <t>chyba</t>
  </si>
  <si>
    <t>ZD</t>
  </si>
  <si>
    <t>ZC</t>
  </si>
  <si>
    <t>ZB</t>
  </si>
  <si>
    <t>ZA</t>
  </si>
  <si>
    <t>Mladší děti dívky</t>
  </si>
  <si>
    <t>m</t>
  </si>
  <si>
    <t>Meziměstí</t>
  </si>
  <si>
    <t>Jan</t>
  </si>
  <si>
    <t>Hamáček</t>
  </si>
  <si>
    <t>Matyáš</t>
  </si>
  <si>
    <t>Novák</t>
  </si>
  <si>
    <t>SKI Police nad Metují</t>
  </si>
  <si>
    <t>Ondřej</t>
  </si>
  <si>
    <t>Hrůša</t>
  </si>
  <si>
    <t>Ducháč</t>
  </si>
  <si>
    <t>BKL Hronov</t>
  </si>
  <si>
    <t xml:space="preserve">Julie </t>
  </si>
  <si>
    <t>Němečková</t>
  </si>
  <si>
    <t>ZŠ Meziměstí</t>
  </si>
  <si>
    <t>z</t>
  </si>
  <si>
    <t>Denisa</t>
  </si>
  <si>
    <t>Králová</t>
  </si>
  <si>
    <t>OLFIN SKI TRUTNOV</t>
  </si>
  <si>
    <t xml:space="preserve">Alice </t>
  </si>
  <si>
    <t>Mitterwaldová</t>
  </si>
  <si>
    <t xml:space="preserve">Petr </t>
  </si>
  <si>
    <t>Mitterwald</t>
  </si>
  <si>
    <t>Nikol</t>
  </si>
  <si>
    <t>Linhartová</t>
  </si>
  <si>
    <t>Hana</t>
  </si>
  <si>
    <t>Liskovská</t>
  </si>
  <si>
    <t xml:space="preserve">William </t>
  </si>
  <si>
    <t>Kříž</t>
  </si>
  <si>
    <t xml:space="preserve">Lukáš </t>
  </si>
  <si>
    <t>Muzikář</t>
  </si>
  <si>
    <t xml:space="preserve">Jindřich </t>
  </si>
  <si>
    <t>Pohl</t>
  </si>
  <si>
    <t>Martkéta</t>
  </si>
  <si>
    <t>Beranová</t>
  </si>
  <si>
    <t>Sofie</t>
  </si>
  <si>
    <t>Kociánová</t>
  </si>
  <si>
    <t>Vernéřovice</t>
  </si>
  <si>
    <t>Philippe</t>
  </si>
  <si>
    <t>Kocián</t>
  </si>
  <si>
    <t>Melicharová</t>
  </si>
  <si>
    <t>Natalia</t>
  </si>
  <si>
    <t>Kwiatowska</t>
  </si>
  <si>
    <t>UKS Mieroszów</t>
  </si>
  <si>
    <t xml:space="preserve">Eliška </t>
  </si>
  <si>
    <t>Oldřich</t>
  </si>
  <si>
    <t>Hornych</t>
  </si>
  <si>
    <t>Ivan</t>
  </si>
  <si>
    <t xml:space="preserve">Filip </t>
  </si>
  <si>
    <t>Kučera</t>
  </si>
  <si>
    <t xml:space="preserve">Lilian </t>
  </si>
  <si>
    <t>Hrušková</t>
  </si>
  <si>
    <t>Rychnov nad Kněžnou</t>
  </si>
  <si>
    <t>Anna</t>
  </si>
  <si>
    <t>Viková</t>
  </si>
  <si>
    <t>Nekvinda</t>
  </si>
  <si>
    <t>Šárka</t>
  </si>
  <si>
    <t>Procházková</t>
  </si>
  <si>
    <t>Praha - Kunratice</t>
  </si>
  <si>
    <t xml:space="preserve">Anna </t>
  </si>
  <si>
    <t>František</t>
  </si>
  <si>
    <t>Janyška</t>
  </si>
  <si>
    <t>Nový Jičín</t>
  </si>
  <si>
    <t>Penc</t>
  </si>
  <si>
    <t>Starostín</t>
  </si>
  <si>
    <t>Michal</t>
  </si>
  <si>
    <t>Leszko</t>
  </si>
  <si>
    <t>Sokolowsko</t>
  </si>
  <si>
    <t>Miroslav</t>
  </si>
  <si>
    <t>David</t>
  </si>
  <si>
    <t>Vaněk</t>
  </si>
  <si>
    <t>Bezděkov nad Metují</t>
  </si>
  <si>
    <t>Král</t>
  </si>
  <si>
    <t>AK ISCAREX Česká Třebová</t>
  </si>
  <si>
    <t xml:space="preserve">Miloš </t>
  </si>
  <si>
    <t>Stupka</t>
  </si>
  <si>
    <t>Sára</t>
  </si>
  <si>
    <t>Kysela</t>
  </si>
  <si>
    <t>Ema</t>
  </si>
  <si>
    <t>Sloupenská</t>
  </si>
  <si>
    <t>Patrik</t>
  </si>
  <si>
    <t>Václav</t>
  </si>
  <si>
    <t>Liskovský</t>
  </si>
  <si>
    <t>Monika</t>
  </si>
  <si>
    <t>Šlechtová</t>
  </si>
  <si>
    <t>BKL Machov</t>
  </si>
  <si>
    <t>Adéla</t>
  </si>
  <si>
    <t>Pohlová</t>
  </si>
  <si>
    <t>Matylda</t>
  </si>
  <si>
    <t>Helena</t>
  </si>
  <si>
    <t>Muzikářová</t>
  </si>
  <si>
    <t>Eliška</t>
  </si>
  <si>
    <t>Jiří</t>
  </si>
  <si>
    <t>Adam</t>
  </si>
  <si>
    <t>SK Nové Město</t>
  </si>
  <si>
    <t>Natálie</t>
  </si>
  <si>
    <t>Plná</t>
  </si>
  <si>
    <t>Běžecký klub Náchod</t>
  </si>
  <si>
    <t>Gabriela</t>
  </si>
  <si>
    <t>Kratochvílová</t>
  </si>
  <si>
    <t>Adriana</t>
  </si>
  <si>
    <t>Michálková</t>
  </si>
  <si>
    <t>Květoňová</t>
  </si>
  <si>
    <t>Lenka</t>
  </si>
  <si>
    <t>Bohanská</t>
  </si>
  <si>
    <t>Jolana</t>
  </si>
  <si>
    <t>Janyšková</t>
  </si>
  <si>
    <t>Jakub</t>
  </si>
  <si>
    <t>Vlk</t>
  </si>
  <si>
    <t>Vacková</t>
  </si>
  <si>
    <t>Sokol Starkoč</t>
  </si>
  <si>
    <t>Plný</t>
  </si>
  <si>
    <t>Daniela</t>
  </si>
  <si>
    <t>Tylšová</t>
  </si>
  <si>
    <t>Loko Trutnov Triatlon</t>
  </si>
  <si>
    <t>Štěpán</t>
  </si>
  <si>
    <t>Jaroslav</t>
  </si>
  <si>
    <t>Mareš</t>
  </si>
  <si>
    <t>Mareth</t>
  </si>
  <si>
    <t>Jitka</t>
  </si>
  <si>
    <t>Kábrtová</t>
  </si>
  <si>
    <t>Maraton stav</t>
  </si>
  <si>
    <t>Kryštof</t>
  </si>
  <si>
    <t>Karvovský</t>
  </si>
  <si>
    <t>Andrzej</t>
  </si>
  <si>
    <t>Cukier</t>
  </si>
  <si>
    <t>Magdalena</t>
  </si>
  <si>
    <t>Malec</t>
  </si>
  <si>
    <t>Tomáš</t>
  </si>
  <si>
    <t>Hudcocic</t>
  </si>
  <si>
    <t>ST Nové Město n/m</t>
  </si>
  <si>
    <t>Vladimír</t>
  </si>
  <si>
    <t>Vacarda</t>
  </si>
  <si>
    <t>Eleven Run Team</t>
  </si>
  <si>
    <t>Krtička</t>
  </si>
  <si>
    <t>Wikov</t>
  </si>
  <si>
    <t>Krupička</t>
  </si>
  <si>
    <t>Jiskra Ústí nad Orlicí</t>
  </si>
  <si>
    <t>Karel</t>
  </si>
  <si>
    <t>Křepelka</t>
  </si>
  <si>
    <t>Zdravotní klaun</t>
  </si>
  <si>
    <t>Buřil</t>
  </si>
  <si>
    <t>Vidochov</t>
  </si>
  <si>
    <t>Záruba</t>
  </si>
  <si>
    <t>Studenec/ Vinohrady</t>
  </si>
  <si>
    <t>Krátký</t>
  </si>
  <si>
    <t>Králíky</t>
  </si>
  <si>
    <t>Vitězslav</t>
  </si>
  <si>
    <t>Šolc</t>
  </si>
  <si>
    <t>Bielčik</t>
  </si>
  <si>
    <t>Lichkov</t>
  </si>
  <si>
    <t>Alena</t>
  </si>
  <si>
    <t>Marethová</t>
  </si>
  <si>
    <t>Javůrek</t>
  </si>
  <si>
    <t>Maraton stav Úpice</t>
  </si>
  <si>
    <t>Werner</t>
  </si>
  <si>
    <t>Josef</t>
  </si>
  <si>
    <t>Metelka</t>
  </si>
  <si>
    <t>Ulich</t>
  </si>
  <si>
    <t>MaT Dobruška</t>
  </si>
  <si>
    <t>Eva</t>
  </si>
  <si>
    <t>Kollertová</t>
  </si>
  <si>
    <t>Friede</t>
  </si>
  <si>
    <t>Wikov Hronov</t>
  </si>
  <si>
    <t>Mazač</t>
  </si>
  <si>
    <t>Benešová</t>
  </si>
  <si>
    <t>Red Point Team Teplice</t>
  </si>
  <si>
    <t>Zdeňka</t>
  </si>
  <si>
    <t>Jonášová</t>
  </si>
  <si>
    <t>Hradecký Spinning klub</t>
  </si>
  <si>
    <t>Lukasz</t>
  </si>
  <si>
    <t>Kondratowicz</t>
  </si>
  <si>
    <t>Šternerová</t>
  </si>
  <si>
    <t>Hradec Králové</t>
  </si>
  <si>
    <t>Pavel</t>
  </si>
  <si>
    <t>Jelen</t>
  </si>
  <si>
    <t>Dawid</t>
  </si>
  <si>
    <t>Tkacz</t>
  </si>
  <si>
    <t>Hamáčková</t>
  </si>
  <si>
    <t>01:00:27:55</t>
  </si>
  <si>
    <t>01:00:28:33</t>
  </si>
  <si>
    <t>01:08:41:77</t>
  </si>
  <si>
    <t>01:11:11:80</t>
  </si>
  <si>
    <t>01:10:07:00</t>
  </si>
  <si>
    <t>01:11:10:00</t>
  </si>
  <si>
    <t>00:54:39:80</t>
  </si>
  <si>
    <t>00:58:36:02</t>
  </si>
  <si>
    <t>00:49:32:67</t>
  </si>
  <si>
    <t>00:34:37:80</t>
  </si>
  <si>
    <t>00:39:36:89</t>
  </si>
  <si>
    <t>00:38:30:55</t>
  </si>
  <si>
    <t>00:44:13:55</t>
  </si>
  <si>
    <t>00:34:46:36</t>
  </si>
  <si>
    <t>00:40:05:58</t>
  </si>
  <si>
    <t>00:44:46:70</t>
  </si>
  <si>
    <t>00:46:27:89</t>
  </si>
  <si>
    <t>00:47:34:80</t>
  </si>
  <si>
    <t>00:46:27:30</t>
  </si>
  <si>
    <t>00:59:48:77</t>
  </si>
  <si>
    <t>00:40:48:17</t>
  </si>
  <si>
    <t>00:53:09:61</t>
  </si>
  <si>
    <t>00:49:10:24</t>
  </si>
  <si>
    <t>00:51:45:33</t>
  </si>
  <si>
    <t>00:44:28:33</t>
  </si>
  <si>
    <t>00:39:31:86</t>
  </si>
  <si>
    <t>00:45:54:30</t>
  </si>
  <si>
    <t>00:39:02:24</t>
  </si>
  <si>
    <t>00:38:33:17</t>
  </si>
  <si>
    <t>00:46:08:86</t>
  </si>
  <si>
    <t>00:40:01:61</t>
  </si>
  <si>
    <t>00:40:47:17</t>
  </si>
  <si>
    <t>00:41:14:08</t>
  </si>
  <si>
    <t>00:33:26:92</t>
  </si>
  <si>
    <t>00:37:07:05</t>
  </si>
  <si>
    <t>00:53:34:36</t>
  </si>
  <si>
    <t>00:58:46:55</t>
  </si>
  <si>
    <t>00:43:16:08</t>
  </si>
  <si>
    <t>00:39:40:64</t>
  </si>
  <si>
    <t>00:50:03:33</t>
  </si>
  <si>
    <t>00:38:56:30</t>
  </si>
  <si>
    <t>00:38:07:24</t>
  </si>
  <si>
    <t>00:57:28:39</t>
  </si>
  <si>
    <t>00:32:09:24</t>
  </si>
  <si>
    <t>Hašek 10km</t>
  </si>
  <si>
    <t>Kocián 10km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</si>
</sst>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.0"/>
    <numFmt numFmtId="165" formatCode="[h]:mm:ss;@"/>
  </numFmts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Fill="1" applyBorder="1"/>
    <xf numFmtId="0" fontId="0" fillId="0" borderId="1" xfId="0" applyBorder="1" applyAlignment="1">
      <alignment horizontal="center"/>
    </xf>
    <xf numFmtId="21" fontId="0" fillId="0" borderId="1" xfId="0" applyNumberFormat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Border="1"/>
    <xf numFmtId="21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46" fontId="0" fillId="0" borderId="0" xfId="0" applyNumberFormat="1"/>
    <xf numFmtId="2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2"/>
  <sheetViews>
    <sheetView tabSelected="1" workbookViewId="0">
      <selection activeCell="H1" sqref="H1"/>
    </sheetView>
  </sheetViews>
  <sheetFormatPr defaultRowHeight="12.75" x14ac:dyDescent="0.2"/>
  <cols>
    <col min="1" max="1" width="11.85546875" style="1" customWidth="1"/>
    <col min="2" max="2" width="11.85546875" customWidth="1"/>
    <col min="3" max="3" width="13.42578125" customWidth="1"/>
    <col min="4" max="4" width="28" customWidth="1"/>
    <col min="5" max="6" width="11.85546875" style="1" customWidth="1"/>
    <col min="7" max="7" width="19.85546875" style="1" customWidth="1"/>
    <col min="8" max="8" width="11.85546875" style="16" customWidth="1"/>
    <col min="10" max="10" width="16.140625" bestFit="1" customWidth="1"/>
    <col min="11" max="11" width="12.7109375" bestFit="1" customWidth="1"/>
  </cols>
  <sheetData>
    <row r="1" spans="1:12" s="1" customFormat="1" x14ac:dyDescent="0.2">
      <c r="A1" s="3" t="s">
        <v>5</v>
      </c>
      <c r="B1" s="3" t="s">
        <v>0</v>
      </c>
      <c r="C1" s="3" t="s">
        <v>9</v>
      </c>
      <c r="D1" s="3" t="s">
        <v>1</v>
      </c>
      <c r="E1" s="3" t="s">
        <v>2</v>
      </c>
      <c r="F1" s="3" t="s">
        <v>6</v>
      </c>
      <c r="G1" s="3" t="s">
        <v>4</v>
      </c>
      <c r="H1" s="15" t="s">
        <v>3</v>
      </c>
      <c r="J1"/>
      <c r="K1" s="7"/>
      <c r="L1"/>
    </row>
    <row r="2" spans="1:12" x14ac:dyDescent="0.2">
      <c r="A2" s="9">
        <v>79</v>
      </c>
      <c r="B2" s="2" t="s">
        <v>128</v>
      </c>
      <c r="C2" s="2" t="s">
        <v>129</v>
      </c>
      <c r="D2" s="2" t="s">
        <v>130</v>
      </c>
      <c r="E2" s="9" t="s">
        <v>48</v>
      </c>
      <c r="F2" s="9">
        <v>2004</v>
      </c>
      <c r="G2" s="9" t="s">
        <v>19</v>
      </c>
      <c r="H2" s="13">
        <v>3.9120370370370368E-3</v>
      </c>
      <c r="J2" s="6"/>
      <c r="K2" s="7"/>
    </row>
    <row r="3" spans="1:12" x14ac:dyDescent="0.2">
      <c r="A3" s="9">
        <v>61</v>
      </c>
      <c r="B3" s="2" t="s">
        <v>49</v>
      </c>
      <c r="C3" s="2" t="s">
        <v>50</v>
      </c>
      <c r="D3" s="2" t="s">
        <v>51</v>
      </c>
      <c r="E3" s="9" t="s">
        <v>48</v>
      </c>
      <c r="F3" s="9">
        <v>2012</v>
      </c>
      <c r="G3" s="9" t="str">
        <f>IF(E3="z",VLOOKUP(F3,Kategorie!$E$4:$F$14,2,1),IF(E3="m", VLOOKUP(F3,Kategorie!$B$4:$C$17,2,1)))</f>
        <v>Mladší děti dívky</v>
      </c>
      <c r="H3" s="10">
        <v>3.0208333333333334E-2</v>
      </c>
      <c r="J3" s="6"/>
      <c r="K3" s="7"/>
    </row>
    <row r="4" spans="1:12" x14ac:dyDescent="0.2">
      <c r="A4" s="9">
        <v>97</v>
      </c>
      <c r="B4" s="2" t="s">
        <v>98</v>
      </c>
      <c r="C4" s="2" t="s">
        <v>150</v>
      </c>
      <c r="D4" s="2"/>
      <c r="E4" s="9" t="s">
        <v>34</v>
      </c>
      <c r="F4" s="9">
        <v>2012</v>
      </c>
      <c r="G4" s="9" t="str">
        <f>IF(E4="z",VLOOKUP(F4,Kategorie!$E$4:$F$14,2,1),IF(E4="m", VLOOKUP(F4,Kategorie!$B$4:$C$17,2,1)))</f>
        <v>Mladší děti chlapci</v>
      </c>
      <c r="H4" s="10">
        <v>3.0497685185185183E-2</v>
      </c>
      <c r="J4" s="6"/>
      <c r="K4" s="7"/>
    </row>
    <row r="5" spans="1:12" x14ac:dyDescent="0.2">
      <c r="A5" s="9">
        <v>67</v>
      </c>
      <c r="B5" s="2" t="s">
        <v>58</v>
      </c>
      <c r="C5" s="2" t="s">
        <v>59</v>
      </c>
      <c r="D5" s="2" t="s">
        <v>40</v>
      </c>
      <c r="E5" s="9" t="s">
        <v>48</v>
      </c>
      <c r="F5" s="9">
        <v>2012</v>
      </c>
      <c r="G5" s="9" t="str">
        <f>IF(E5="z",VLOOKUP(F5,Kategorie!$E$4:$F$14,2,1),IF(E5="m", VLOOKUP(F5,Kategorie!$B$4:$C$17,2,1)))</f>
        <v>Mladší děti dívky</v>
      </c>
      <c r="H5" s="10">
        <v>3.1770833333333331E-2</v>
      </c>
      <c r="J5" s="6"/>
      <c r="K5" s="7"/>
    </row>
    <row r="6" spans="1:12" x14ac:dyDescent="0.2">
      <c r="A6" s="9">
        <v>62</v>
      </c>
      <c r="B6" s="2" t="s">
        <v>111</v>
      </c>
      <c r="C6" s="2" t="s">
        <v>112</v>
      </c>
      <c r="D6" s="2"/>
      <c r="E6" s="9" t="s">
        <v>48</v>
      </c>
      <c r="F6" s="9">
        <v>2012</v>
      </c>
      <c r="G6" s="9" t="s">
        <v>33</v>
      </c>
      <c r="H6" s="10">
        <v>3.2187500000000001E-2</v>
      </c>
      <c r="J6" s="6"/>
      <c r="K6" s="7"/>
    </row>
    <row r="7" spans="1:12" x14ac:dyDescent="0.2">
      <c r="A7" s="9">
        <v>92</v>
      </c>
      <c r="B7" s="2" t="s">
        <v>133</v>
      </c>
      <c r="C7" s="2" t="s">
        <v>134</v>
      </c>
      <c r="D7" s="2" t="s">
        <v>40</v>
      </c>
      <c r="E7" s="9" t="s">
        <v>48</v>
      </c>
      <c r="F7" s="9">
        <v>2012</v>
      </c>
      <c r="G7" s="9" t="s">
        <v>33</v>
      </c>
      <c r="H7" s="10">
        <v>3.2881944444444443E-2</v>
      </c>
      <c r="J7" s="6"/>
      <c r="K7" s="7"/>
    </row>
    <row r="8" spans="1:12" x14ac:dyDescent="0.2">
      <c r="A8" s="9">
        <v>57</v>
      </c>
      <c r="B8" s="2" t="s">
        <v>102</v>
      </c>
      <c r="C8" s="2" t="s">
        <v>110</v>
      </c>
      <c r="D8" s="2"/>
      <c r="E8" s="9" t="s">
        <v>34</v>
      </c>
      <c r="F8" s="9">
        <v>2013</v>
      </c>
      <c r="G8" s="9" t="s">
        <v>27</v>
      </c>
      <c r="H8" s="10">
        <v>3.2951388888888891E-2</v>
      </c>
      <c r="J8" s="6"/>
      <c r="K8" s="7"/>
    </row>
    <row r="9" spans="1:12" x14ac:dyDescent="0.2">
      <c r="A9" s="9">
        <v>89</v>
      </c>
      <c r="B9" s="2" t="s">
        <v>109</v>
      </c>
      <c r="C9" s="2" t="s">
        <v>135</v>
      </c>
      <c r="D9" s="2"/>
      <c r="E9" s="9" t="s">
        <v>48</v>
      </c>
      <c r="F9" s="9">
        <v>2013</v>
      </c>
      <c r="G9" s="9" t="s">
        <v>33</v>
      </c>
      <c r="H9" s="12">
        <v>3.3738425925925929E-2</v>
      </c>
    </row>
    <row r="10" spans="1:12" x14ac:dyDescent="0.2">
      <c r="A10" s="9">
        <v>51</v>
      </c>
      <c r="B10" s="2" t="s">
        <v>38</v>
      </c>
      <c r="C10" s="2" t="s">
        <v>39</v>
      </c>
      <c r="D10" s="2" t="s">
        <v>40</v>
      </c>
      <c r="E10" s="9" t="s">
        <v>34</v>
      </c>
      <c r="F10" s="9">
        <v>2014</v>
      </c>
      <c r="G10" s="9" t="str">
        <f>IF(E10="z",VLOOKUP(F10,Kategorie!$E$4:$F$14,2,1),IF(E10="m", VLOOKUP(F10,Kategorie!$B$4:$C$17,2,1)))</f>
        <v>Mladší děti chlapci</v>
      </c>
      <c r="H10" s="12">
        <v>3.4224537037037032E-2</v>
      </c>
    </row>
    <row r="11" spans="1:12" x14ac:dyDescent="0.2">
      <c r="A11" s="9">
        <v>83</v>
      </c>
      <c r="B11" s="2" t="s">
        <v>74</v>
      </c>
      <c r="C11" s="2" t="s">
        <v>75</v>
      </c>
      <c r="D11" s="2" t="s">
        <v>76</v>
      </c>
      <c r="E11" s="9" t="s">
        <v>48</v>
      </c>
      <c r="F11" s="9">
        <v>2013</v>
      </c>
      <c r="G11" s="9" t="str">
        <f>IF(E11="z",VLOOKUP(F11,Kategorie!$E$4:$F$14,2,1),IF(E11="m", VLOOKUP(F11,Kategorie!$B$4:$C$17,2,1)))</f>
        <v>Mladší děti dívky</v>
      </c>
      <c r="H11" s="10">
        <v>3.4629629629629628E-2</v>
      </c>
    </row>
    <row r="12" spans="1:12" x14ac:dyDescent="0.2">
      <c r="A12" s="11">
        <v>75</v>
      </c>
      <c r="B12" s="8" t="s">
        <v>66</v>
      </c>
      <c r="C12" s="8" t="s">
        <v>67</v>
      </c>
      <c r="D12" s="8" t="s">
        <v>40</v>
      </c>
      <c r="E12" s="11" t="s">
        <v>48</v>
      </c>
      <c r="F12" s="11">
        <v>2014</v>
      </c>
      <c r="G12" s="9" t="str">
        <f>IF(E12="z",VLOOKUP(F12,Kategorie!$E$4:$F$14,2,1),IF(E12="m", VLOOKUP(F12,Kategorie!$B$4:$C$17,2,1)))</f>
        <v>Mladší děti dívky</v>
      </c>
      <c r="H12" s="10">
        <v>3.5208333333333335E-2</v>
      </c>
    </row>
    <row r="13" spans="1:12" x14ac:dyDescent="0.2">
      <c r="A13" s="9">
        <v>84</v>
      </c>
      <c r="B13" s="2" t="s">
        <v>52</v>
      </c>
      <c r="C13" s="2" t="s">
        <v>73</v>
      </c>
      <c r="D13" s="2" t="s">
        <v>40</v>
      </c>
      <c r="E13" s="9" t="s">
        <v>48</v>
      </c>
      <c r="F13" s="9">
        <v>2012</v>
      </c>
      <c r="G13" s="9" t="str">
        <f>IF(E13="z",VLOOKUP(F13,Kategorie!$E$4:$F$14,2,1),IF(E13="m", VLOOKUP(F13,Kategorie!$B$4:$C$17,2,1)))</f>
        <v>Mladší děti dívky</v>
      </c>
      <c r="H13" s="10">
        <v>3.5983796296296298E-2</v>
      </c>
    </row>
    <row r="14" spans="1:12" x14ac:dyDescent="0.2">
      <c r="A14" s="9">
        <v>66</v>
      </c>
      <c r="B14" s="2" t="s">
        <v>116</v>
      </c>
      <c r="C14" s="2" t="s">
        <v>117</v>
      </c>
      <c r="D14" s="2"/>
      <c r="E14" s="9" t="s">
        <v>48</v>
      </c>
      <c r="F14" s="9">
        <v>2014</v>
      </c>
      <c r="G14" s="9" t="s">
        <v>33</v>
      </c>
      <c r="H14" s="12">
        <v>3.7141203703703704E-2</v>
      </c>
    </row>
    <row r="15" spans="1:12" x14ac:dyDescent="0.2">
      <c r="A15" s="9">
        <v>72</v>
      </c>
      <c r="B15" s="2" t="s">
        <v>64</v>
      </c>
      <c r="C15" s="2" t="s">
        <v>65</v>
      </c>
      <c r="D15" s="2" t="s">
        <v>40</v>
      </c>
      <c r="E15" s="9" t="s">
        <v>34</v>
      </c>
      <c r="F15" s="9">
        <v>2012</v>
      </c>
      <c r="G15" s="9" t="str">
        <f>IF(E15="z",VLOOKUP(F15,Kategorie!$E$4:$F$14,2,1),IF(E15="m", VLOOKUP(F15,Kategorie!$B$4:$C$17,2,1)))</f>
        <v>Mladší děti chlapci</v>
      </c>
      <c r="H15" s="12">
        <v>3.7256944444444447E-2</v>
      </c>
    </row>
    <row r="16" spans="1:12" x14ac:dyDescent="0.2">
      <c r="A16" s="9">
        <v>78</v>
      </c>
      <c r="B16" s="2" t="s">
        <v>68</v>
      </c>
      <c r="C16" s="2" t="s">
        <v>69</v>
      </c>
      <c r="D16" s="2" t="s">
        <v>70</v>
      </c>
      <c r="E16" s="9" t="s">
        <v>48</v>
      </c>
      <c r="F16" s="9">
        <v>2013</v>
      </c>
      <c r="G16" s="9" t="str">
        <f>IF(E16="z",VLOOKUP(F16,Kategorie!$E$4:$F$14,2,1),IF(E16="m", VLOOKUP(F16,Kategorie!$B$4:$C$17,2,1)))</f>
        <v>Mladší děti dívky</v>
      </c>
      <c r="H16" s="12">
        <v>3.7951388888888889E-2</v>
      </c>
    </row>
    <row r="17" spans="1:8" x14ac:dyDescent="0.2">
      <c r="A17" s="9">
        <v>77</v>
      </c>
      <c r="B17" s="2" t="s">
        <v>124</v>
      </c>
      <c r="C17" s="2" t="s">
        <v>67</v>
      </c>
      <c r="D17" s="2" t="s">
        <v>40</v>
      </c>
      <c r="E17" s="9" t="s">
        <v>48</v>
      </c>
      <c r="F17" s="9">
        <v>2012</v>
      </c>
      <c r="G17" s="9" t="s">
        <v>33</v>
      </c>
      <c r="H17" s="10">
        <v>3.876157407407408E-2</v>
      </c>
    </row>
    <row r="18" spans="1:8" x14ac:dyDescent="0.2">
      <c r="A18" s="9">
        <v>76</v>
      </c>
      <c r="B18" s="2" t="s">
        <v>131</v>
      </c>
      <c r="C18" s="2" t="s">
        <v>132</v>
      </c>
      <c r="D18" s="2"/>
      <c r="E18" s="9" t="s">
        <v>48</v>
      </c>
      <c r="F18" s="9">
        <v>2014</v>
      </c>
      <c r="G18" s="9" t="s">
        <v>33</v>
      </c>
      <c r="H18" s="10">
        <v>3.9930555555555559E-2</v>
      </c>
    </row>
    <row r="19" spans="1:8" x14ac:dyDescent="0.2">
      <c r="A19" s="9">
        <v>73</v>
      </c>
      <c r="B19" s="2" t="s">
        <v>122</v>
      </c>
      <c r="C19" s="2" t="s">
        <v>123</v>
      </c>
      <c r="D19" s="2"/>
      <c r="E19" s="9" t="s">
        <v>48</v>
      </c>
      <c r="F19" s="9">
        <v>2012</v>
      </c>
      <c r="G19" s="9" t="s">
        <v>33</v>
      </c>
      <c r="H19" s="12">
        <v>4.2407407407407401E-2</v>
      </c>
    </row>
    <row r="20" spans="1:8" x14ac:dyDescent="0.2">
      <c r="A20" s="9">
        <v>86</v>
      </c>
      <c r="B20" s="2" t="s">
        <v>83</v>
      </c>
      <c r="C20" s="2" t="s">
        <v>84</v>
      </c>
      <c r="D20" s="2" t="s">
        <v>85</v>
      </c>
      <c r="E20" s="9" t="s">
        <v>48</v>
      </c>
      <c r="F20" s="9">
        <v>2013</v>
      </c>
      <c r="G20" s="9" t="str">
        <f>IF(E20="z",VLOOKUP(F20,Kategorie!$E$4:$F$14,2,1),IF(E20="m", VLOOKUP(F20,Kategorie!$B$4:$C$17,2,1)))</f>
        <v>Mladší děti dívky</v>
      </c>
      <c r="H20" s="12">
        <v>4.594907407407408E-2</v>
      </c>
    </row>
    <row r="21" spans="1:8" x14ac:dyDescent="0.2">
      <c r="A21" s="9">
        <v>98</v>
      </c>
      <c r="B21" s="2" t="s">
        <v>149</v>
      </c>
      <c r="C21" s="2" t="s">
        <v>150</v>
      </c>
      <c r="D21" s="2" t="s">
        <v>40</v>
      </c>
      <c r="E21" s="9" t="s">
        <v>34</v>
      </c>
      <c r="F21" s="9">
        <v>2010</v>
      </c>
      <c r="G21" s="9" t="str">
        <f>IF(E21="z",VLOOKUP(F21,Kategorie!$E$4:$F$14,2,1),IF(E21="m", VLOOKUP(F21,Kategorie!$B$4:$C$17,2,1)))</f>
        <v>Starší děti chlapci</v>
      </c>
      <c r="H21" s="13">
        <v>6.4050925925925928E-2</v>
      </c>
    </row>
    <row r="22" spans="1:8" x14ac:dyDescent="0.2">
      <c r="A22" s="9">
        <v>87</v>
      </c>
      <c r="B22" s="2" t="s">
        <v>80</v>
      </c>
      <c r="C22" s="2" t="s">
        <v>79</v>
      </c>
      <c r="D22" s="2" t="s">
        <v>40</v>
      </c>
      <c r="E22" s="9" t="s">
        <v>34</v>
      </c>
      <c r="F22" s="9">
        <v>2011</v>
      </c>
      <c r="G22" s="9" t="str">
        <f>IF(E22="z",VLOOKUP(F22,Kategorie!$E$4:$F$14,2,1),IF(E22="m", VLOOKUP(F22,Kategorie!$B$4:$C$17,2,1)))</f>
        <v>Starší děti chlapci</v>
      </c>
      <c r="H22" s="14">
        <v>6.8831018518518514E-2</v>
      </c>
    </row>
    <row r="23" spans="1:8" x14ac:dyDescent="0.2">
      <c r="A23" s="9">
        <v>71</v>
      </c>
      <c r="B23" s="2" t="s">
        <v>60</v>
      </c>
      <c r="C23" s="2" t="s">
        <v>61</v>
      </c>
      <c r="D23" s="2" t="s">
        <v>40</v>
      </c>
      <c r="E23" s="9" t="s">
        <v>34</v>
      </c>
      <c r="F23" s="9">
        <v>2010</v>
      </c>
      <c r="G23" s="9" t="str">
        <f>IF(E23="z",VLOOKUP(F23,Kategorie!$E$4:$F$14,2,1),IF(E23="m", VLOOKUP(F23,Kategorie!$B$4:$C$17,2,1)))</f>
        <v>Starší děti chlapci</v>
      </c>
      <c r="H23" s="13">
        <v>7.2013888888888891E-2</v>
      </c>
    </row>
    <row r="24" spans="1:8" x14ac:dyDescent="0.2">
      <c r="A24" s="9">
        <v>53</v>
      </c>
      <c r="B24" s="2" t="s">
        <v>36</v>
      </c>
      <c r="C24" s="2" t="s">
        <v>37</v>
      </c>
      <c r="D24" s="2"/>
      <c r="E24" s="9" t="s">
        <v>34</v>
      </c>
      <c r="F24" s="9">
        <v>2010</v>
      </c>
      <c r="G24" s="9" t="str">
        <f>IF(E24="z",VLOOKUP(F24,Kategorie!$E$4:$F$14,2,1),IF(E24="m", VLOOKUP(F24,Kategorie!$B$4:$C$17,2,1)))</f>
        <v>Starší děti chlapci</v>
      </c>
      <c r="H24" s="13">
        <v>7.2604166666666664E-2</v>
      </c>
    </row>
    <row r="25" spans="1:8" x14ac:dyDescent="0.2">
      <c r="A25" s="9">
        <v>96</v>
      </c>
      <c r="B25" s="2" t="s">
        <v>148</v>
      </c>
      <c r="C25" s="2" t="s">
        <v>141</v>
      </c>
      <c r="D25" s="2" t="s">
        <v>70</v>
      </c>
      <c r="E25" s="9" t="s">
        <v>34</v>
      </c>
      <c r="F25" s="9">
        <v>2010</v>
      </c>
      <c r="G25" s="9" t="str">
        <f>IF(E25="z",VLOOKUP(F25,Kategorie!$E$4:$F$14,2,1),IF(E25="m", VLOOKUP(F25,Kategorie!$B$4:$C$17,2,1)))</f>
        <v>Starší děti chlapci</v>
      </c>
      <c r="H25" s="13">
        <v>7.856481481481481E-2</v>
      </c>
    </row>
    <row r="26" spans="1:8" x14ac:dyDescent="0.2">
      <c r="A26" s="9">
        <v>74</v>
      </c>
      <c r="B26" s="2" t="s">
        <v>62</v>
      </c>
      <c r="C26" s="2" t="s">
        <v>63</v>
      </c>
      <c r="D26" s="2" t="s">
        <v>47</v>
      </c>
      <c r="E26" s="9" t="s">
        <v>34</v>
      </c>
      <c r="F26" s="9">
        <v>2010</v>
      </c>
      <c r="G26" s="9" t="str">
        <f>IF(E26="z",VLOOKUP(F26,Kategorie!$E$4:$F$14,2,1),IF(E26="m", VLOOKUP(F26,Kategorie!$B$4:$C$17,2,1)))</f>
        <v>Starší děti chlapci</v>
      </c>
      <c r="H26" s="14">
        <v>7.9328703703703707E-2</v>
      </c>
    </row>
    <row r="27" spans="1:8" x14ac:dyDescent="0.2">
      <c r="A27" s="9">
        <v>85</v>
      </c>
      <c r="B27" s="2" t="s">
        <v>77</v>
      </c>
      <c r="C27" s="2" t="s">
        <v>69</v>
      </c>
      <c r="D27" s="2" t="s">
        <v>47</v>
      </c>
      <c r="E27" s="9" t="s">
        <v>48</v>
      </c>
      <c r="F27" s="9">
        <v>2011</v>
      </c>
      <c r="G27" s="9" t="str">
        <f>IF(E27="z",VLOOKUP(F27,Kategorie!$E$4:$F$14,2,1),IF(E27="m", VLOOKUP(F27,Kategorie!$B$4:$C$17,2,1)))</f>
        <v>Starší děti dívky</v>
      </c>
      <c r="H27" s="13">
        <v>8.3055555555555563E-2</v>
      </c>
    </row>
    <row r="28" spans="1:8" x14ac:dyDescent="0.2">
      <c r="A28" s="9">
        <v>65</v>
      </c>
      <c r="B28" s="2" t="s">
        <v>114</v>
      </c>
      <c r="C28" s="2" t="s">
        <v>115</v>
      </c>
      <c r="D28" s="2" t="s">
        <v>40</v>
      </c>
      <c r="E28" s="9" t="s">
        <v>34</v>
      </c>
      <c r="F28" s="9">
        <v>2009</v>
      </c>
      <c r="G28" s="9" t="s">
        <v>23</v>
      </c>
      <c r="H28" s="14">
        <v>9.6863425925925936E-2</v>
      </c>
    </row>
    <row r="29" spans="1:8" x14ac:dyDescent="0.2">
      <c r="A29" s="9">
        <v>88</v>
      </c>
      <c r="B29" s="2" t="s">
        <v>78</v>
      </c>
      <c r="C29" s="2" t="s">
        <v>79</v>
      </c>
      <c r="D29" s="2" t="s">
        <v>40</v>
      </c>
      <c r="E29" s="9" t="s">
        <v>34</v>
      </c>
      <c r="F29" s="9">
        <v>2009</v>
      </c>
      <c r="G29" s="9" t="str">
        <f>IF(E29="z",VLOOKUP(F29,Kategorie!$E$4:$F$14,2,1),IF(E29="m", VLOOKUP(F29,Kategorie!$B$4:$C$17,2,1)))</f>
        <v>mladší žáci chlapci</v>
      </c>
      <c r="H29" s="13">
        <v>9.9618055555555543E-2</v>
      </c>
    </row>
    <row r="30" spans="1:8" x14ac:dyDescent="0.2">
      <c r="A30" s="9">
        <v>54</v>
      </c>
      <c r="B30" s="2" t="s">
        <v>109</v>
      </c>
      <c r="C30" s="2" t="s">
        <v>67</v>
      </c>
      <c r="D30" s="2" t="s">
        <v>40</v>
      </c>
      <c r="E30" s="9" t="s">
        <v>48</v>
      </c>
      <c r="F30" s="9">
        <v>2009</v>
      </c>
      <c r="G30" s="9" t="s">
        <v>24</v>
      </c>
      <c r="H30" s="10">
        <v>0.1063425925925926</v>
      </c>
    </row>
    <row r="31" spans="1:8" x14ac:dyDescent="0.2">
      <c r="A31" s="9">
        <v>99</v>
      </c>
      <c r="B31" s="2" t="s">
        <v>36</v>
      </c>
      <c r="C31" s="2" t="s">
        <v>151</v>
      </c>
      <c r="D31" s="2"/>
      <c r="E31" s="9" t="s">
        <v>34</v>
      </c>
      <c r="F31" s="9">
        <v>2008</v>
      </c>
      <c r="G31" s="9" t="str">
        <f>IF(E31="z",VLOOKUP(F31,Kategorie!$E$4:$F$14,2,1),IF(E31="m", VLOOKUP(F31,Kategorie!$B$4:$C$17,2,1)))</f>
        <v>mladší žáci chlapci</v>
      </c>
      <c r="H31" s="13">
        <v>0.10637731481481481</v>
      </c>
    </row>
    <row r="32" spans="1:8" x14ac:dyDescent="0.2">
      <c r="A32" s="9">
        <v>69</v>
      </c>
      <c r="B32" s="2" t="s">
        <v>121</v>
      </c>
      <c r="C32" s="2" t="s">
        <v>120</v>
      </c>
      <c r="D32" s="2" t="s">
        <v>40</v>
      </c>
      <c r="E32" s="9" t="s">
        <v>48</v>
      </c>
      <c r="F32" s="9">
        <v>2009</v>
      </c>
      <c r="G32" s="9" t="s">
        <v>24</v>
      </c>
      <c r="H32" s="12">
        <v>0.10710648148148148</v>
      </c>
    </row>
    <row r="33" spans="1:8" x14ac:dyDescent="0.2">
      <c r="A33" s="9">
        <v>55</v>
      </c>
      <c r="B33" s="2" t="s">
        <v>41</v>
      </c>
      <c r="C33" s="2" t="s">
        <v>42</v>
      </c>
      <c r="D33" s="2" t="s">
        <v>40</v>
      </c>
      <c r="E33" s="9" t="s">
        <v>34</v>
      </c>
      <c r="F33" s="9">
        <v>2009</v>
      </c>
      <c r="G33" s="9" t="str">
        <f>IF(E33="z",VLOOKUP(F33,Kategorie!$E$4:$F$14,2,1),IF(E33="m", VLOOKUP(F33,Kategorie!$B$4:$C$17,2,1)))</f>
        <v>mladší žáci chlapci</v>
      </c>
      <c r="H33" s="13">
        <v>0.10893518518518519</v>
      </c>
    </row>
    <row r="34" spans="1:8" x14ac:dyDescent="0.2">
      <c r="A34" s="9">
        <v>58</v>
      </c>
      <c r="B34" s="2" t="s">
        <v>54</v>
      </c>
      <c r="C34" s="2" t="s">
        <v>55</v>
      </c>
      <c r="D34" s="2" t="s">
        <v>40</v>
      </c>
      <c r="E34" s="9" t="s">
        <v>34</v>
      </c>
      <c r="F34" s="9">
        <v>2009</v>
      </c>
      <c r="G34" s="9" t="str">
        <f>IF(E34="z",VLOOKUP(F34,Kategorie!$E$4:$F$14,2,1),IF(E34="m", VLOOKUP(F34,Kategorie!$B$4:$C$17,2,1)))</f>
        <v>mladší žáci chlapci</v>
      </c>
      <c r="H34" s="14">
        <v>0.11068287037037038</v>
      </c>
    </row>
    <row r="35" spans="1:8" x14ac:dyDescent="0.2">
      <c r="A35" s="9">
        <v>68</v>
      </c>
      <c r="B35" s="2" t="s">
        <v>102</v>
      </c>
      <c r="C35" s="2" t="s">
        <v>103</v>
      </c>
      <c r="D35" s="2" t="s">
        <v>118</v>
      </c>
      <c r="E35" s="9" t="s">
        <v>34</v>
      </c>
      <c r="F35" s="9">
        <v>2009</v>
      </c>
      <c r="G35" s="9" t="s">
        <v>23</v>
      </c>
      <c r="H35" s="13">
        <v>0.11502314814814814</v>
      </c>
    </row>
    <row r="36" spans="1:8" x14ac:dyDescent="0.2">
      <c r="A36" s="9">
        <v>56</v>
      </c>
      <c r="B36" s="2" t="s">
        <v>41</v>
      </c>
      <c r="C36" s="2" t="s">
        <v>43</v>
      </c>
      <c r="D36" s="2" t="s">
        <v>44</v>
      </c>
      <c r="E36" s="9" t="s">
        <v>34</v>
      </c>
      <c r="F36" s="9">
        <v>2009</v>
      </c>
      <c r="G36" s="9" t="str">
        <f>IF(E36="z",VLOOKUP(F36,Kategorie!$E$4:$F$14,2,1),IF(E36="m", VLOOKUP(F36,Kategorie!$B$4:$C$17,2,1)))</f>
        <v>mladší žáci chlapci</v>
      </c>
      <c r="H36" s="13">
        <v>0.11686342592592593</v>
      </c>
    </row>
    <row r="37" spans="1:8" x14ac:dyDescent="0.2">
      <c r="A37" s="9">
        <v>60</v>
      </c>
      <c r="B37" s="2" t="s">
        <v>113</v>
      </c>
      <c r="C37" s="2" t="s">
        <v>55</v>
      </c>
      <c r="D37" s="2" t="s">
        <v>40</v>
      </c>
      <c r="E37" s="9" t="s">
        <v>34</v>
      </c>
      <c r="F37" s="9">
        <v>2007</v>
      </c>
      <c r="G37" s="9" t="s">
        <v>22</v>
      </c>
      <c r="H37" s="13">
        <v>0.1917939814814815</v>
      </c>
    </row>
    <row r="38" spans="1:8" x14ac:dyDescent="0.2">
      <c r="A38" s="9">
        <v>90</v>
      </c>
      <c r="B38" s="2" t="s">
        <v>81</v>
      </c>
      <c r="C38" s="2" t="s">
        <v>82</v>
      </c>
      <c r="D38" s="2" t="s">
        <v>47</v>
      </c>
      <c r="E38" s="9" t="s">
        <v>34</v>
      </c>
      <c r="F38" s="9">
        <v>2007</v>
      </c>
      <c r="G38" s="9" t="str">
        <f>IF(E38="z",VLOOKUP(F38,Kategorie!$E$4:$F$14,2,1),IF(E38="m", VLOOKUP(F38,Kategorie!$B$4:$C$17,2,1)))</f>
        <v>Starší žáci chlapci</v>
      </c>
      <c r="H38" s="13">
        <v>0.20045138888888889</v>
      </c>
    </row>
    <row r="39" spans="1:8" x14ac:dyDescent="0.2">
      <c r="A39" s="9">
        <v>70</v>
      </c>
      <c r="B39" s="2" t="s">
        <v>119</v>
      </c>
      <c r="C39" s="2" t="s">
        <v>120</v>
      </c>
      <c r="D39" s="2" t="s">
        <v>40</v>
      </c>
      <c r="E39" s="9" t="s">
        <v>48</v>
      </c>
      <c r="F39" s="9">
        <v>2007</v>
      </c>
      <c r="G39" s="9" t="s">
        <v>21</v>
      </c>
      <c r="H39" s="14">
        <v>0.20655092592592594</v>
      </c>
    </row>
    <row r="40" spans="1:8" x14ac:dyDescent="0.2">
      <c r="A40" s="9">
        <v>95</v>
      </c>
      <c r="B40" s="2" t="s">
        <v>136</v>
      </c>
      <c r="C40" s="2" t="s">
        <v>137</v>
      </c>
      <c r="D40" s="2"/>
      <c r="E40" s="9" t="s">
        <v>48</v>
      </c>
      <c r="F40" s="9">
        <v>2006</v>
      </c>
      <c r="G40" s="9" t="s">
        <v>21</v>
      </c>
      <c r="H40" s="13">
        <v>0.20673611111111112</v>
      </c>
    </row>
    <row r="41" spans="1:8" x14ac:dyDescent="0.2">
      <c r="A41" s="9">
        <v>94</v>
      </c>
      <c r="B41" s="2" t="s">
        <v>92</v>
      </c>
      <c r="C41" s="2" t="s">
        <v>211</v>
      </c>
      <c r="D41" s="2" t="s">
        <v>35</v>
      </c>
      <c r="E41" s="9" t="s">
        <v>48</v>
      </c>
      <c r="F41" s="9">
        <v>2006</v>
      </c>
      <c r="G41" s="9" t="str">
        <f>IF(E41="z",VLOOKUP(F41,Kategorie!$E$4:$F$14,2,1),IF(E41="m", VLOOKUP(F41,Kategorie!$B$4:$C$17,2,1)))</f>
        <v>Starší žáci dívky</v>
      </c>
      <c r="H41" s="13">
        <v>0.24091435185185184</v>
      </c>
    </row>
    <row r="42" spans="1:8" x14ac:dyDescent="0.2">
      <c r="A42" s="9">
        <v>93</v>
      </c>
      <c r="B42" s="2" t="s">
        <v>86</v>
      </c>
      <c r="C42" s="2" t="s">
        <v>87</v>
      </c>
      <c r="D42" s="2" t="s">
        <v>40</v>
      </c>
      <c r="E42" s="9" t="s">
        <v>48</v>
      </c>
      <c r="F42" s="9">
        <v>2011</v>
      </c>
      <c r="G42" s="9" t="str">
        <f>IF(E42="z",VLOOKUP(F42,Kategorie!$E$4:$F$14,2,1),IF(E42="m", VLOOKUP(F42,Kategorie!$B$4:$C$17,2,1)))</f>
        <v>Starší děti dívky</v>
      </c>
      <c r="H42" s="13">
        <v>8.9895833333333341E-2</v>
      </c>
    </row>
    <row r="43" spans="1:8" x14ac:dyDescent="0.2">
      <c r="A43" s="9">
        <v>59</v>
      </c>
      <c r="B43" s="2" t="s">
        <v>52</v>
      </c>
      <c r="C43" s="2" t="s">
        <v>53</v>
      </c>
      <c r="D43" s="2" t="s">
        <v>40</v>
      </c>
      <c r="E43" s="9" t="s">
        <v>48</v>
      </c>
      <c r="F43" s="9">
        <v>2009</v>
      </c>
      <c r="G43" s="9" t="str">
        <f>IF(E43="z",VLOOKUP(F43,Kategorie!$E$4:$F$14,2,1),IF(E43="m", VLOOKUP(F43,Kategorie!$B$4:$C$17,2,1)))</f>
        <v>Mladší žáci dívky</v>
      </c>
      <c r="H43" s="10">
        <v>0.11788194444444444</v>
      </c>
    </row>
    <row r="44" spans="1:8" x14ac:dyDescent="0.2">
      <c r="A44" s="9">
        <v>81</v>
      </c>
      <c r="B44" s="2" t="s">
        <v>71</v>
      </c>
      <c r="C44" s="2" t="s">
        <v>72</v>
      </c>
      <c r="D44" s="2" t="s">
        <v>70</v>
      </c>
      <c r="E44" s="9" t="s">
        <v>34</v>
      </c>
      <c r="F44" s="9">
        <v>2008</v>
      </c>
      <c r="G44" s="9" t="str">
        <f>IF(E44="z",VLOOKUP(F44,Kategorie!$E$4:$F$14,2,1),IF(E44="m", VLOOKUP(F44,Kategorie!$B$4:$C$17,2,1)))</f>
        <v>mladší žáci chlapci</v>
      </c>
      <c r="H44" s="14">
        <v>0.11971064814814815</v>
      </c>
    </row>
    <row r="45" spans="1:8" x14ac:dyDescent="0.2">
      <c r="A45" s="9">
        <v>63</v>
      </c>
      <c r="B45" s="2" t="s">
        <v>45</v>
      </c>
      <c r="C45" s="2" t="s">
        <v>46</v>
      </c>
      <c r="D45" s="2" t="s">
        <v>47</v>
      </c>
      <c r="E45" s="9" t="s">
        <v>48</v>
      </c>
      <c r="F45" s="9">
        <v>2008</v>
      </c>
      <c r="G45" s="9" t="str">
        <f>IF(E45="z",VLOOKUP(F45,Kategorie!$E$4:$F$14,2,1),IF(E45="m", VLOOKUP(F45,Kategorie!$B$4:$C$17,2,1)))</f>
        <v>Mladší žáci dívky</v>
      </c>
      <c r="H45" s="12">
        <v>0.12037037037037036</v>
      </c>
    </row>
    <row r="46" spans="1:8" x14ac:dyDescent="0.2">
      <c r="A46" s="9">
        <v>64</v>
      </c>
      <c r="B46" s="2" t="s">
        <v>56</v>
      </c>
      <c r="C46" s="2" t="s">
        <v>57</v>
      </c>
      <c r="D46" s="2" t="s">
        <v>47</v>
      </c>
      <c r="E46" s="9" t="s">
        <v>48</v>
      </c>
      <c r="F46" s="9">
        <v>2008</v>
      </c>
      <c r="G46" s="9" t="str">
        <f>IF(E46="z",VLOOKUP(F46,Kategorie!$E$4:$F$14,2,1),IF(E46="m", VLOOKUP(F46,Kategorie!$B$4:$C$17,2,1)))</f>
        <v>Mladší žáci dívky</v>
      </c>
      <c r="H46" s="12">
        <v>0.12863425925925925</v>
      </c>
    </row>
    <row r="47" spans="1:8" x14ac:dyDescent="0.2">
      <c r="A47" s="9">
        <v>117</v>
      </c>
      <c r="B47" s="2" t="s">
        <v>102</v>
      </c>
      <c r="C47" s="2" t="s">
        <v>144</v>
      </c>
      <c r="D47" s="2" t="s">
        <v>130</v>
      </c>
      <c r="E47" s="9" t="s">
        <v>34</v>
      </c>
      <c r="F47" s="9">
        <v>1993</v>
      </c>
      <c r="G47" s="9" t="s">
        <v>16</v>
      </c>
      <c r="H47" s="14" t="s">
        <v>255</v>
      </c>
    </row>
    <row r="48" spans="1:8" x14ac:dyDescent="0.2">
      <c r="A48" s="9">
        <v>148</v>
      </c>
      <c r="B48" s="2" t="s">
        <v>207</v>
      </c>
      <c r="C48" s="2" t="s">
        <v>208</v>
      </c>
      <c r="D48" s="2" t="s">
        <v>130</v>
      </c>
      <c r="E48" s="9" t="s">
        <v>34</v>
      </c>
      <c r="F48" s="9">
        <v>1991</v>
      </c>
      <c r="G48" s="9" t="str">
        <f>IF(E48="z",VLOOKUP(F48,Kategorie!$E$4:$F$14,2,1),IF(E48="m", VLOOKUP(F48,Kategorie!$B$4:$C$17,2,1)))</f>
        <v>MA</v>
      </c>
      <c r="H48" s="13" t="s">
        <v>245</v>
      </c>
    </row>
    <row r="49" spans="1:11" x14ac:dyDescent="0.2">
      <c r="A49" s="9">
        <v>114</v>
      </c>
      <c r="B49" s="2" t="s">
        <v>64</v>
      </c>
      <c r="C49" s="2" t="s">
        <v>105</v>
      </c>
      <c r="D49" s="2" t="s">
        <v>106</v>
      </c>
      <c r="E49" s="9" t="s">
        <v>34</v>
      </c>
      <c r="F49" s="9">
        <v>1973</v>
      </c>
      <c r="G49" s="9" t="str">
        <f>IF(E49="z",VLOOKUP(F49,Kategorie!$E$4:$F$14,2,1),IF(E49="m", VLOOKUP(F49,Kategorie!$B$4:$C$17,2,1)))</f>
        <v>MC</v>
      </c>
      <c r="H49" s="13" t="s">
        <v>221</v>
      </c>
    </row>
    <row r="50" spans="1:11" x14ac:dyDescent="0.2">
      <c r="A50" s="9">
        <v>121</v>
      </c>
      <c r="B50" s="2" t="s">
        <v>41</v>
      </c>
      <c r="C50" s="2" t="s">
        <v>96</v>
      </c>
      <c r="D50" s="2" t="s">
        <v>97</v>
      </c>
      <c r="E50" s="9" t="s">
        <v>34</v>
      </c>
      <c r="F50" s="9">
        <v>1977</v>
      </c>
      <c r="G50" s="9" t="str">
        <f>IF(E50="z",VLOOKUP(F50,Kategorie!$E$4:$F$14,2,1),IF(E50="m", VLOOKUP(F50,Kategorie!$B$4:$C$17,2,1)))</f>
        <v>MB</v>
      </c>
      <c r="H50" s="14" t="s">
        <v>225</v>
      </c>
      <c r="J50" s="17"/>
    </row>
    <row r="51" spans="1:11" x14ac:dyDescent="0.2">
      <c r="A51" s="9">
        <v>150</v>
      </c>
      <c r="B51" s="2" t="s">
        <v>203</v>
      </c>
      <c r="C51" s="2" t="s">
        <v>204</v>
      </c>
      <c r="D51" s="2"/>
      <c r="E51" s="9" t="s">
        <v>34</v>
      </c>
      <c r="F51" s="9">
        <v>1981</v>
      </c>
      <c r="G51" s="9" t="str">
        <f>IF(E51="z",VLOOKUP(F51,Kategorie!$E$4:$F$14,2,1),IF(E51="m", VLOOKUP(F51,Kategorie!$B$4:$C$17,2,1)))</f>
        <v>MB</v>
      </c>
      <c r="H51" s="14" t="s">
        <v>246</v>
      </c>
    </row>
    <row r="52" spans="1:11" x14ac:dyDescent="0.2">
      <c r="A52" s="9">
        <v>157</v>
      </c>
      <c r="B52" s="2" t="s">
        <v>209</v>
      </c>
      <c r="C52" s="2" t="s">
        <v>210</v>
      </c>
      <c r="D52" s="2"/>
      <c r="E52" s="9" t="s">
        <v>34</v>
      </c>
      <c r="F52" s="9">
        <v>1988</v>
      </c>
      <c r="G52" s="9" t="str">
        <f>IF(E52="z",VLOOKUP(F52,Kategorie!$E$4:$F$14,2,1),IF(E52="m", VLOOKUP(F52,Kategorie!$B$4:$C$17,2,1)))</f>
        <v>MA</v>
      </c>
      <c r="H52" s="14" t="s">
        <v>253</v>
      </c>
    </row>
    <row r="53" spans="1:11" x14ac:dyDescent="0.2">
      <c r="A53" s="9">
        <v>118</v>
      </c>
      <c r="B53" s="2" t="s">
        <v>101</v>
      </c>
      <c r="C53" s="2" t="s">
        <v>79</v>
      </c>
      <c r="D53" s="2" t="s">
        <v>40</v>
      </c>
      <c r="E53" s="9" t="s">
        <v>34</v>
      </c>
      <c r="F53" s="9">
        <v>1980</v>
      </c>
      <c r="G53" s="9" t="str">
        <f>IF(E53="z",VLOOKUP(F53,Kategorie!$E$4:$F$14,2,1),IF(E53="m", VLOOKUP(F53,Kategorie!$B$4:$C$17,2,1)))</f>
        <v>MB</v>
      </c>
      <c r="H53" s="14" t="s">
        <v>223</v>
      </c>
    </row>
    <row r="54" spans="1:11" x14ac:dyDescent="0.2">
      <c r="A54" s="9">
        <v>142</v>
      </c>
      <c r="B54" s="2" t="s">
        <v>93</v>
      </c>
      <c r="C54" s="2" t="s">
        <v>174</v>
      </c>
      <c r="D54" s="2" t="s">
        <v>175</v>
      </c>
      <c r="E54" s="9" t="s">
        <v>34</v>
      </c>
      <c r="F54" s="9">
        <v>1966</v>
      </c>
      <c r="G54" s="9" t="str">
        <f>IF(E54="z",VLOOKUP(F54,Kategorie!$E$4:$F$14,2,1),IF(E54="m", VLOOKUP(F54,Kategorie!$B$4:$C$17,2,1)))</f>
        <v>MD</v>
      </c>
      <c r="H54" s="14" t="s">
        <v>240</v>
      </c>
      <c r="K54" s="17"/>
    </row>
    <row r="55" spans="1:11" x14ac:dyDescent="0.2">
      <c r="A55" s="9">
        <v>156</v>
      </c>
      <c r="B55" s="2" t="s">
        <v>54</v>
      </c>
      <c r="C55" s="2" t="s">
        <v>191</v>
      </c>
      <c r="D55" s="2" t="s">
        <v>192</v>
      </c>
      <c r="E55" s="9" t="s">
        <v>34</v>
      </c>
      <c r="F55" s="9">
        <v>1968</v>
      </c>
      <c r="G55" s="9" t="str">
        <f>IF(E55="z",VLOOKUP(F55,Kategorie!$E$4:$F$14,2,1),IF(E55="m", VLOOKUP(F55,Kategorie!$B$4:$C$17,2,1)))</f>
        <v>MC</v>
      </c>
      <c r="H55" s="14" t="s">
        <v>252</v>
      </c>
      <c r="K55" s="17"/>
    </row>
    <row r="56" spans="1:11" x14ac:dyDescent="0.2">
      <c r="A56" s="9">
        <v>141</v>
      </c>
      <c r="B56" s="2" t="s">
        <v>36</v>
      </c>
      <c r="C56" s="2" t="s">
        <v>176</v>
      </c>
      <c r="D56" s="2" t="s">
        <v>177</v>
      </c>
      <c r="E56" s="9" t="s">
        <v>34</v>
      </c>
      <c r="F56" s="9">
        <v>1977</v>
      </c>
      <c r="G56" s="9" t="str">
        <f>IF(E56="z",VLOOKUP(F56,Kategorie!$E$4:$F$14,2,1),IF(E56="m", VLOOKUP(F56,Kategorie!$B$4:$C$17,2,1)))</f>
        <v>MB</v>
      </c>
      <c r="H56" s="14" t="s">
        <v>239</v>
      </c>
      <c r="K56" s="17"/>
    </row>
    <row r="57" spans="1:11" x14ac:dyDescent="0.2">
      <c r="A57" s="9">
        <v>138</v>
      </c>
      <c r="B57" s="2" t="s">
        <v>157</v>
      </c>
      <c r="C57" s="2" t="s">
        <v>158</v>
      </c>
      <c r="D57" s="2"/>
      <c r="E57" s="9" t="s">
        <v>34</v>
      </c>
      <c r="F57" s="9">
        <v>1975</v>
      </c>
      <c r="G57" s="9" t="str">
        <f>IF(E57="z",VLOOKUP(F57,Kategorie!$E$4:$F$14,2,1),IF(E57="m", VLOOKUP(F57,Kategorie!$B$4:$C$17,2,1)))</f>
        <v>MC</v>
      </c>
      <c r="H57" s="14" t="s">
        <v>237</v>
      </c>
    </row>
    <row r="58" spans="1:11" x14ac:dyDescent="0.2">
      <c r="A58" s="9">
        <v>116</v>
      </c>
      <c r="B58" s="2" t="s">
        <v>102</v>
      </c>
      <c r="C58" s="2" t="s">
        <v>103</v>
      </c>
      <c r="D58" s="2" t="s">
        <v>104</v>
      </c>
      <c r="E58" s="9" t="s">
        <v>34</v>
      </c>
      <c r="F58" s="9">
        <v>1974</v>
      </c>
      <c r="G58" s="9" t="str">
        <f>IF(E58="z",VLOOKUP(F58,Kategorie!$E$4:$F$14,2,1),IF(E58="m", VLOOKUP(F58,Kategorie!$B$4:$C$17,2,1)))</f>
        <v>MC</v>
      </c>
      <c r="H58" s="14" t="s">
        <v>222</v>
      </c>
      <c r="K58" s="17"/>
    </row>
    <row r="59" spans="1:11" x14ac:dyDescent="0.2">
      <c r="A59" s="9">
        <v>154</v>
      </c>
      <c r="B59" s="2" t="s">
        <v>36</v>
      </c>
      <c r="C59" s="2" t="s">
        <v>195</v>
      </c>
      <c r="D59" s="2" t="s">
        <v>196</v>
      </c>
      <c r="E59" s="9" t="s">
        <v>34</v>
      </c>
      <c r="F59" s="9">
        <v>1977</v>
      </c>
      <c r="G59" s="9" t="str">
        <f>IF(E59="z",VLOOKUP(F59,Kategorie!$E$4:$F$14,2,1),IF(E59="m", VLOOKUP(F59,Kategorie!$B$4:$C$17,2,1)))</f>
        <v>MB</v>
      </c>
      <c r="H59" s="14" t="s">
        <v>250</v>
      </c>
      <c r="K59" s="17"/>
    </row>
    <row r="60" spans="1:11" x14ac:dyDescent="0.2">
      <c r="A60" s="9">
        <v>80</v>
      </c>
      <c r="B60" s="2" t="s">
        <v>126</v>
      </c>
      <c r="C60" s="2" t="s">
        <v>256</v>
      </c>
      <c r="D60" s="2" t="s">
        <v>127</v>
      </c>
      <c r="E60" s="9" t="s">
        <v>34</v>
      </c>
      <c r="F60" s="9">
        <v>2006</v>
      </c>
      <c r="G60" s="9" t="s">
        <v>22</v>
      </c>
      <c r="H60" s="14">
        <v>2.079224537037037</v>
      </c>
    </row>
    <row r="61" spans="1:11" x14ac:dyDescent="0.2">
      <c r="A61" s="9">
        <v>145</v>
      </c>
      <c r="B61" s="2" t="s">
        <v>98</v>
      </c>
      <c r="C61" s="2" t="s">
        <v>167</v>
      </c>
      <c r="D61" s="2" t="s">
        <v>168</v>
      </c>
      <c r="E61" s="9" t="s">
        <v>34</v>
      </c>
      <c r="F61" s="9">
        <v>1973</v>
      </c>
      <c r="G61" s="9" t="str">
        <f>IF(E61="z",VLOOKUP(F61,Kategorie!$E$4:$F$14,2,1),IF(E61="m", VLOOKUP(F61,Kategorie!$B$4:$C$17,2,1)))</f>
        <v>MC</v>
      </c>
      <c r="H61" s="13" t="s">
        <v>242</v>
      </c>
    </row>
    <row r="62" spans="1:11" x14ac:dyDescent="0.2">
      <c r="A62" s="9">
        <v>122</v>
      </c>
      <c r="B62" s="2" t="s">
        <v>140</v>
      </c>
      <c r="C62" s="2" t="s">
        <v>141</v>
      </c>
      <c r="D62" s="2" t="s">
        <v>70</v>
      </c>
      <c r="E62" s="9" t="s">
        <v>34</v>
      </c>
      <c r="F62" s="9">
        <v>1996</v>
      </c>
      <c r="G62" s="9" t="s">
        <v>16</v>
      </c>
      <c r="H62" s="14" t="s">
        <v>226</v>
      </c>
    </row>
    <row r="63" spans="1:11" x14ac:dyDescent="0.2">
      <c r="A63" s="9">
        <v>146</v>
      </c>
      <c r="B63" s="2" t="s">
        <v>164</v>
      </c>
      <c r="C63" s="2" t="s">
        <v>165</v>
      </c>
      <c r="D63" s="2" t="s">
        <v>166</v>
      </c>
      <c r="E63" s="9" t="s">
        <v>34</v>
      </c>
      <c r="F63" s="9">
        <v>1959</v>
      </c>
      <c r="G63" s="9" t="str">
        <f>IF(E63="z",VLOOKUP(F63,Kategorie!$E$4:$F$14,2,1),IF(E63="m", VLOOKUP(F63,Kategorie!$B$4:$C$17,2,1)))</f>
        <v>MD</v>
      </c>
      <c r="H63" s="14" t="s">
        <v>243</v>
      </c>
    </row>
    <row r="64" spans="1:11" x14ac:dyDescent="0.2">
      <c r="A64" s="9">
        <v>132</v>
      </c>
      <c r="B64" s="2" t="s">
        <v>125</v>
      </c>
      <c r="C64" s="2" t="s">
        <v>141</v>
      </c>
      <c r="D64" s="2" t="s">
        <v>70</v>
      </c>
      <c r="E64" s="9" t="s">
        <v>34</v>
      </c>
      <c r="F64" s="9">
        <v>1982</v>
      </c>
      <c r="G64" s="9" t="str">
        <f>IF(E64="z",VLOOKUP(F64,Kategorie!$E$4:$F$14,2,1),IF(E64="m", VLOOKUP(F64,Kategorie!$B$4:$C$17,2,1)))</f>
        <v>MB</v>
      </c>
      <c r="H64" s="14" t="s">
        <v>232</v>
      </c>
    </row>
    <row r="65" spans="1:11" x14ac:dyDescent="0.2">
      <c r="A65" s="9">
        <v>147</v>
      </c>
      <c r="B65" s="2" t="s">
        <v>161</v>
      </c>
      <c r="C65" s="2" t="s">
        <v>162</v>
      </c>
      <c r="D65" s="2" t="s">
        <v>163</v>
      </c>
      <c r="E65" s="9" t="s">
        <v>34</v>
      </c>
      <c r="F65" s="9">
        <v>1965</v>
      </c>
      <c r="G65" s="9" t="str">
        <f>IF(E65="z",VLOOKUP(F65,Kategorie!$E$4:$F$14,2,1),IF(E65="m", VLOOKUP(F65,Kategorie!$B$4:$C$17,2,1)))</f>
        <v>MD</v>
      </c>
      <c r="H65" s="14" t="s">
        <v>244</v>
      </c>
      <c r="K65" s="17"/>
    </row>
    <row r="66" spans="1:11" x14ac:dyDescent="0.2">
      <c r="A66" s="9">
        <v>153</v>
      </c>
      <c r="B66" s="2" t="s">
        <v>149</v>
      </c>
      <c r="C66" s="2" t="s">
        <v>197</v>
      </c>
      <c r="D66" s="2" t="s">
        <v>196</v>
      </c>
      <c r="E66" s="9" t="s">
        <v>34</v>
      </c>
      <c r="F66" s="9">
        <v>1968</v>
      </c>
      <c r="G66" s="9" t="str">
        <f>IF(E66="z",VLOOKUP(F66,Kategorie!$E$4:$F$14,2,1),IF(E66="m", VLOOKUP(F66,Kategorie!$B$4:$C$17,2,1)))</f>
        <v>MC</v>
      </c>
      <c r="H66" s="14" t="s">
        <v>249</v>
      </c>
    </row>
    <row r="67" spans="1:11" x14ac:dyDescent="0.2">
      <c r="A67" s="9">
        <v>119</v>
      </c>
      <c r="B67" s="2" t="s">
        <v>98</v>
      </c>
      <c r="C67" s="2" t="s">
        <v>99</v>
      </c>
      <c r="D67" s="2" t="s">
        <v>100</v>
      </c>
      <c r="E67" s="9" t="s">
        <v>34</v>
      </c>
      <c r="F67" s="9">
        <v>1980</v>
      </c>
      <c r="G67" s="9" t="str">
        <f>IF(E67="z",VLOOKUP(F67,Kategorie!$E$4:$F$14,2,1),IF(E67="m", VLOOKUP(F67,Kategorie!$B$4:$C$17,2,1)))</f>
        <v>MB</v>
      </c>
      <c r="H67" s="14" t="s">
        <v>224</v>
      </c>
      <c r="K67" s="17"/>
    </row>
    <row r="68" spans="1:11" x14ac:dyDescent="0.2">
      <c r="A68" s="9">
        <v>137</v>
      </c>
      <c r="B68" s="2" t="s">
        <v>159</v>
      </c>
      <c r="C68" s="2" t="s">
        <v>160</v>
      </c>
      <c r="D68" s="2"/>
      <c r="E68" s="9" t="s">
        <v>48</v>
      </c>
      <c r="F68" s="9">
        <v>1982</v>
      </c>
      <c r="G68" s="9" t="str">
        <f>IF(E68="z",VLOOKUP(F68,Kategorie!$E$4:$F$14,2,1),IF(E68="m", VLOOKUP(F68,Kategorie!$B$4:$C$17,2,1)))</f>
        <v>ZB</v>
      </c>
      <c r="H68" s="14" t="s">
        <v>236</v>
      </c>
    </row>
    <row r="69" spans="1:11" x14ac:dyDescent="0.2">
      <c r="A69" s="9">
        <v>123</v>
      </c>
      <c r="B69" s="2" t="s">
        <v>93</v>
      </c>
      <c r="C69" s="2" t="s">
        <v>94</v>
      </c>
      <c r="D69" s="2" t="s">
        <v>95</v>
      </c>
      <c r="E69" s="9" t="s">
        <v>34</v>
      </c>
      <c r="F69" s="9">
        <v>1969</v>
      </c>
      <c r="G69" s="9" t="str">
        <f>IF(E69="z",VLOOKUP(F69,Kategorie!$E$4:$F$14,2,1),IF(E69="m", VLOOKUP(F69,Kategorie!$B$4:$C$17,2,1)))</f>
        <v>MC</v>
      </c>
      <c r="H69" s="14" t="s">
        <v>227</v>
      </c>
      <c r="K69" s="17"/>
    </row>
    <row r="70" spans="1:11" x14ac:dyDescent="0.2">
      <c r="A70" s="9">
        <v>140</v>
      </c>
      <c r="B70" s="2" t="s">
        <v>36</v>
      </c>
      <c r="C70" s="2" t="s">
        <v>65</v>
      </c>
      <c r="D70" s="2" t="s">
        <v>40</v>
      </c>
      <c r="E70" s="9" t="s">
        <v>34</v>
      </c>
      <c r="F70" s="9">
        <v>1976</v>
      </c>
      <c r="G70" s="9" t="str">
        <f>IF(E70="z",VLOOKUP(F70,Kategorie!$E$4:$F$14,2,1),IF(E70="m", VLOOKUP(F70,Kategorie!$B$4:$C$17,2,1)))</f>
        <v>MC</v>
      </c>
      <c r="H70" s="14" t="s">
        <v>238</v>
      </c>
      <c r="K70" s="17"/>
    </row>
    <row r="71" spans="1:11" x14ac:dyDescent="0.2">
      <c r="A71" s="9">
        <v>144</v>
      </c>
      <c r="B71" s="2" t="s">
        <v>101</v>
      </c>
      <c r="C71" s="2" t="s">
        <v>169</v>
      </c>
      <c r="D71" s="2" t="s">
        <v>170</v>
      </c>
      <c r="E71" s="9" t="s">
        <v>34</v>
      </c>
      <c r="F71" s="9">
        <v>1953</v>
      </c>
      <c r="G71" s="9" t="str">
        <f>IF(E71="z",VLOOKUP(F71,Kategorie!$E$4:$F$14,2,1),IF(E71="m", VLOOKUP(F71,Kategorie!$B$4:$C$17,2,1)))</f>
        <v>ME</v>
      </c>
      <c r="H71" s="14" t="s">
        <v>241</v>
      </c>
    </row>
    <row r="72" spans="1:11" x14ac:dyDescent="0.2">
      <c r="A72" s="9">
        <v>130</v>
      </c>
      <c r="B72" s="2" t="s">
        <v>152</v>
      </c>
      <c r="C72" s="2" t="s">
        <v>153</v>
      </c>
      <c r="D72" s="2" t="s">
        <v>154</v>
      </c>
      <c r="E72" s="9" t="s">
        <v>48</v>
      </c>
      <c r="F72" s="9">
        <v>1971</v>
      </c>
      <c r="G72" s="9" t="str">
        <f>IF(E72="z",VLOOKUP(F72,Kategorie!$E$4:$F$14,2,1),IF(E72="m", VLOOKUP(F72,Kategorie!$B$4:$C$17,2,1)))</f>
        <v>ZC</v>
      </c>
      <c r="H72" s="14" t="s">
        <v>230</v>
      </c>
      <c r="K72" s="17"/>
    </row>
    <row r="73" spans="1:11" x14ac:dyDescent="0.2">
      <c r="A73" s="9">
        <v>128</v>
      </c>
      <c r="B73" s="2" t="s">
        <v>93</v>
      </c>
      <c r="C73" s="2" t="s">
        <v>178</v>
      </c>
      <c r="D73" s="2" t="s">
        <v>179</v>
      </c>
      <c r="E73" s="9" t="s">
        <v>34</v>
      </c>
      <c r="F73" s="9">
        <v>1943</v>
      </c>
      <c r="G73" s="9" t="str">
        <f>IF(E73="z",VLOOKUP(F73,Kategorie!$E$4:$F$14,2,1),IF(E73="m", VLOOKUP(F73,Kategorie!$B$4:$C$17,2,1)))</f>
        <v>MF</v>
      </c>
      <c r="H73" s="14" t="s">
        <v>228</v>
      </c>
    </row>
    <row r="74" spans="1:11" x14ac:dyDescent="0.2">
      <c r="A74" s="9">
        <v>129</v>
      </c>
      <c r="B74" s="2" t="s">
        <v>180</v>
      </c>
      <c r="C74" s="2" t="s">
        <v>181</v>
      </c>
      <c r="D74" s="2" t="s">
        <v>118</v>
      </c>
      <c r="E74" s="9" t="s">
        <v>34</v>
      </c>
      <c r="F74" s="9">
        <v>1957</v>
      </c>
      <c r="G74" s="9" t="str">
        <f>IF(E74="z",VLOOKUP(F74,Kategorie!$E$4:$F$14,2,1),IF(E74="m", VLOOKUP(F74,Kategorie!$B$4:$C$17,2,1)))</f>
        <v>MD</v>
      </c>
      <c r="H74" s="14" t="s">
        <v>229</v>
      </c>
    </row>
    <row r="75" spans="1:11" x14ac:dyDescent="0.2">
      <c r="A75" s="9">
        <v>134</v>
      </c>
      <c r="B75" s="2" t="s">
        <v>125</v>
      </c>
      <c r="C75" s="2" t="s">
        <v>186</v>
      </c>
      <c r="D75" s="2" t="s">
        <v>187</v>
      </c>
      <c r="E75" s="9" t="s">
        <v>34</v>
      </c>
      <c r="F75" s="9">
        <v>1948</v>
      </c>
      <c r="G75" s="9" t="str">
        <f>IF(E75="z",VLOOKUP(F75,Kategorie!$E$4:$F$14,2,1),IF(E75="m", VLOOKUP(F75,Kategorie!$B$4:$C$17,2,1)))</f>
        <v>ME</v>
      </c>
      <c r="H75" s="14" t="s">
        <v>234</v>
      </c>
      <c r="K75" s="17"/>
    </row>
    <row r="76" spans="1:11" x14ac:dyDescent="0.2">
      <c r="A76" s="9">
        <v>112</v>
      </c>
      <c r="B76" s="2" t="s">
        <v>145</v>
      </c>
      <c r="C76" s="2" t="s">
        <v>146</v>
      </c>
      <c r="D76" s="2" t="s">
        <v>147</v>
      </c>
      <c r="E76" s="9" t="s">
        <v>48</v>
      </c>
      <c r="F76" s="9">
        <v>1978</v>
      </c>
      <c r="G76" s="9" t="s">
        <v>31</v>
      </c>
      <c r="H76" s="14" t="s">
        <v>220</v>
      </c>
      <c r="K76" s="17"/>
    </row>
    <row r="77" spans="1:11" x14ac:dyDescent="0.2">
      <c r="A77" s="9">
        <v>155</v>
      </c>
      <c r="B77" s="2" t="s">
        <v>193</v>
      </c>
      <c r="C77" s="2" t="s">
        <v>194</v>
      </c>
      <c r="D77" s="2" t="s">
        <v>192</v>
      </c>
      <c r="E77" s="9" t="s">
        <v>48</v>
      </c>
      <c r="F77" s="9">
        <v>1983</v>
      </c>
      <c r="G77" s="9" t="str">
        <f>IF(E77="z",VLOOKUP(F77,Kategorie!$E$4:$F$14,2,1),IF(E77="m", VLOOKUP(F77,Kategorie!$B$4:$C$17,2,1)))</f>
        <v>ZB</v>
      </c>
      <c r="H77" s="14" t="s">
        <v>251</v>
      </c>
      <c r="K77" s="17"/>
    </row>
    <row r="78" spans="1:11" x14ac:dyDescent="0.2">
      <c r="A78" s="9">
        <v>135</v>
      </c>
      <c r="B78" s="2" t="s">
        <v>184</v>
      </c>
      <c r="C78" s="2" t="s">
        <v>185</v>
      </c>
      <c r="D78" s="2"/>
      <c r="E78" s="9" t="s">
        <v>48</v>
      </c>
      <c r="F78" s="9">
        <v>1972</v>
      </c>
      <c r="G78" s="9" t="str">
        <f>IF(E78="z",VLOOKUP(F78,Kategorie!$E$4:$F$14,2,1),IF(E78="m", VLOOKUP(F78,Kategorie!$B$4:$C$17,2,1)))</f>
        <v>ZC</v>
      </c>
      <c r="H78" s="14" t="s">
        <v>235</v>
      </c>
      <c r="K78" s="18"/>
    </row>
    <row r="79" spans="1:11" x14ac:dyDescent="0.2">
      <c r="A79" s="9">
        <v>133</v>
      </c>
      <c r="B79" s="2" t="s">
        <v>78</v>
      </c>
      <c r="C79" s="2" t="s">
        <v>188</v>
      </c>
      <c r="D79" s="2" t="s">
        <v>35</v>
      </c>
      <c r="E79" s="9" t="s">
        <v>34</v>
      </c>
      <c r="F79" s="9">
        <v>1964</v>
      </c>
      <c r="G79" s="9" t="str">
        <f>IF(E79="z",VLOOKUP(F79,Kategorie!$E$4:$F$14,2,1),IF(E79="m", VLOOKUP(F79,Kategorie!$B$4:$C$17,2,1)))</f>
        <v>MD</v>
      </c>
      <c r="H79" s="14" t="s">
        <v>233</v>
      </c>
    </row>
    <row r="80" spans="1:11" x14ac:dyDescent="0.2">
      <c r="A80" s="9">
        <v>151</v>
      </c>
      <c r="B80" s="2" t="s">
        <v>200</v>
      </c>
      <c r="C80" s="2" t="s">
        <v>201</v>
      </c>
      <c r="D80" s="2" t="s">
        <v>202</v>
      </c>
      <c r="E80" s="9" t="s">
        <v>48</v>
      </c>
      <c r="F80" s="9">
        <v>1964</v>
      </c>
      <c r="G80" s="9" t="str">
        <f>IF(E80="z",VLOOKUP(F80,Kategorie!$E$4:$F$14,2,1),IF(E80="m", VLOOKUP(F80,Kategorie!$B$4:$C$17,2,1)))</f>
        <v>ZD</v>
      </c>
      <c r="H80" s="14" t="s">
        <v>247</v>
      </c>
    </row>
    <row r="81" spans="1:12" x14ac:dyDescent="0.2">
      <c r="A81" s="9">
        <v>82</v>
      </c>
      <c r="B81" s="2" t="s">
        <v>125</v>
      </c>
      <c r="C81" s="2" t="s">
        <v>257</v>
      </c>
      <c r="D81" s="2"/>
      <c r="E81" s="9" t="s">
        <v>34</v>
      </c>
      <c r="F81" s="9">
        <v>2005</v>
      </c>
      <c r="G81" s="9" t="s">
        <v>20</v>
      </c>
      <c r="H81" s="13" t="s">
        <v>218</v>
      </c>
      <c r="K81" s="17"/>
    </row>
    <row r="82" spans="1:12" x14ac:dyDescent="0.2">
      <c r="A82" s="9">
        <v>143</v>
      </c>
      <c r="B82" s="2" t="s">
        <v>171</v>
      </c>
      <c r="C82" s="2" t="s">
        <v>172</v>
      </c>
      <c r="D82" s="2" t="s">
        <v>173</v>
      </c>
      <c r="E82" s="9" t="s">
        <v>34</v>
      </c>
      <c r="F82" s="9">
        <v>1987</v>
      </c>
      <c r="G82" s="9" t="str">
        <f>IF(E82="z",VLOOKUP(F82,Kategorie!$E$4:$F$14,2,1),IF(E82="m", VLOOKUP(F82,Kategorie!$B$4:$C$17,2,1)))</f>
        <v>MA</v>
      </c>
      <c r="H82" s="13" t="s">
        <v>254</v>
      </c>
      <c r="K82" s="17"/>
    </row>
    <row r="83" spans="1:12" x14ac:dyDescent="0.2">
      <c r="A83" s="9">
        <v>111</v>
      </c>
      <c r="B83" s="2" t="s">
        <v>107</v>
      </c>
      <c r="C83" s="2" t="s">
        <v>108</v>
      </c>
      <c r="D83" s="2" t="s">
        <v>35</v>
      </c>
      <c r="E83" s="9" t="s">
        <v>34</v>
      </c>
      <c r="F83" s="9">
        <v>1960</v>
      </c>
      <c r="G83" s="9" t="str">
        <f>IF(E83="z",VLOOKUP(F83,Kategorie!$E$4:$F$14,2,1),IF(E83="m", VLOOKUP(F83,Kategorie!$B$4:$C$17,2,1)))</f>
        <v>MD</v>
      </c>
      <c r="H83" s="14" t="s">
        <v>219</v>
      </c>
    </row>
    <row r="84" spans="1:12" x14ac:dyDescent="0.2">
      <c r="A84" s="9">
        <v>152</v>
      </c>
      <c r="B84" s="2" t="s">
        <v>138</v>
      </c>
      <c r="C84" s="2" t="s">
        <v>198</v>
      </c>
      <c r="D84" s="2" t="s">
        <v>199</v>
      </c>
      <c r="E84" s="9" t="s">
        <v>48</v>
      </c>
      <c r="F84" s="9">
        <v>1969</v>
      </c>
      <c r="G84" s="9" t="str">
        <f>IF(E84="z",VLOOKUP(F84,Kategorie!$E$4:$F$14,2,1),IF(E84="m", VLOOKUP(F84,Kategorie!$B$4:$C$17,2,1)))</f>
        <v>ZC</v>
      </c>
      <c r="H84" s="14" t="s">
        <v>248</v>
      </c>
    </row>
    <row r="85" spans="1:12" x14ac:dyDescent="0.2">
      <c r="A85" s="9">
        <v>131</v>
      </c>
      <c r="B85" s="2" t="s">
        <v>189</v>
      </c>
      <c r="C85" s="2" t="s">
        <v>190</v>
      </c>
      <c r="D85" s="2" t="s">
        <v>40</v>
      </c>
      <c r="E85" s="9" t="s">
        <v>34</v>
      </c>
      <c r="F85" s="9">
        <v>1944</v>
      </c>
      <c r="G85" s="9" t="str">
        <f>IF(E85="z",VLOOKUP(F85,Kategorie!$E$4:$F$14,2,1),IF(E85="m", VLOOKUP(F85,Kategorie!$B$4:$C$17,2,1)))</f>
        <v>MF</v>
      </c>
      <c r="H85" s="14" t="s">
        <v>231</v>
      </c>
      <c r="K85" s="17"/>
    </row>
    <row r="86" spans="1:12" x14ac:dyDescent="0.2">
      <c r="A86" s="9">
        <v>126</v>
      </c>
      <c r="B86" s="2" t="s">
        <v>138</v>
      </c>
      <c r="C86" s="2" t="s">
        <v>139</v>
      </c>
      <c r="D86" s="2"/>
      <c r="E86" s="9" t="s">
        <v>48</v>
      </c>
      <c r="F86" s="9">
        <v>1970</v>
      </c>
      <c r="G86" s="9" t="s">
        <v>30</v>
      </c>
      <c r="H86" s="14" t="s">
        <v>212</v>
      </c>
      <c r="K86" s="17"/>
    </row>
    <row r="87" spans="1:12" x14ac:dyDescent="0.2">
      <c r="A87" s="9">
        <v>127</v>
      </c>
      <c r="B87" s="2" t="s">
        <v>89</v>
      </c>
      <c r="C87" s="2" t="s">
        <v>90</v>
      </c>
      <c r="D87" s="2" t="s">
        <v>91</v>
      </c>
      <c r="E87" s="9" t="s">
        <v>48</v>
      </c>
      <c r="F87" s="9">
        <v>1964</v>
      </c>
      <c r="G87" s="9" t="str">
        <f>IF(E87="z",VLOOKUP(F87,Kategorie!$E$4:$F$14,2,1),IF(E87="m", VLOOKUP(F87,Kategorie!$B$4:$C$17,2,1)))</f>
        <v>ZD</v>
      </c>
      <c r="H87" s="14" t="s">
        <v>213</v>
      </c>
      <c r="L87" s="17"/>
    </row>
    <row r="88" spans="1:12" x14ac:dyDescent="0.2">
      <c r="A88" s="9">
        <v>149</v>
      </c>
      <c r="B88" s="2" t="s">
        <v>58</v>
      </c>
      <c r="C88" s="2" t="s">
        <v>205</v>
      </c>
      <c r="D88" s="2" t="s">
        <v>206</v>
      </c>
      <c r="E88" s="9" t="s">
        <v>48</v>
      </c>
      <c r="F88" s="9">
        <v>1963</v>
      </c>
      <c r="G88" s="9" t="str">
        <f>IF(E88="z",VLOOKUP(F88,Kategorie!$E$4:$F$14,2,1),IF(E88="m", VLOOKUP(F88,Kategorie!$B$4:$C$17,2,1)))</f>
        <v>ZD</v>
      </c>
      <c r="H88" s="13" t="s">
        <v>214</v>
      </c>
      <c r="K88" s="17"/>
    </row>
    <row r="89" spans="1:12" x14ac:dyDescent="0.2">
      <c r="A89" s="9">
        <v>136</v>
      </c>
      <c r="B89" s="2" t="s">
        <v>64</v>
      </c>
      <c r="C89" s="2" t="s">
        <v>182</v>
      </c>
      <c r="D89" s="2" t="s">
        <v>183</v>
      </c>
      <c r="E89" s="9" t="s">
        <v>34</v>
      </c>
      <c r="F89" s="9">
        <v>1940</v>
      </c>
      <c r="G89" s="9" t="str">
        <f>IF(E89="z",VLOOKUP(F89,Kategorie!$E$4:$F$14,2,1),IF(E89="m", VLOOKUP(F89,Kategorie!$B$4:$C$17,2,1)))</f>
        <v>MF</v>
      </c>
      <c r="H89" s="13" t="s">
        <v>216</v>
      </c>
    </row>
    <row r="90" spans="1:12" x14ac:dyDescent="0.2">
      <c r="A90" s="9">
        <v>120</v>
      </c>
      <c r="B90" s="2" t="s">
        <v>58</v>
      </c>
      <c r="C90" s="2" t="s">
        <v>142</v>
      </c>
      <c r="D90" s="2" t="s">
        <v>143</v>
      </c>
      <c r="E90" s="9" t="s">
        <v>48</v>
      </c>
      <c r="F90" s="9">
        <v>1956</v>
      </c>
      <c r="G90" s="9" t="s">
        <v>29</v>
      </c>
      <c r="H90" s="14" t="s">
        <v>217</v>
      </c>
      <c r="K90" s="17"/>
    </row>
    <row r="91" spans="1:12" x14ac:dyDescent="0.2">
      <c r="A91" s="9">
        <v>139</v>
      </c>
      <c r="B91" s="2" t="s">
        <v>155</v>
      </c>
      <c r="C91" s="2" t="s">
        <v>156</v>
      </c>
      <c r="D91" s="2"/>
      <c r="E91" s="9" t="s">
        <v>34</v>
      </c>
      <c r="F91" s="9">
        <v>1971</v>
      </c>
      <c r="G91" s="9" t="str">
        <f>IF(E91="z",VLOOKUP(F91,Kategorie!$E$4:$F$14,2,1),IF(E91="m", VLOOKUP(F91,Kategorie!$B$4:$C$17,2,1)))</f>
        <v>MC</v>
      </c>
      <c r="H91" s="14" t="s">
        <v>215</v>
      </c>
      <c r="K91" s="17"/>
    </row>
    <row r="92" spans="1:12" x14ac:dyDescent="0.2">
      <c r="A92" s="9">
        <v>91</v>
      </c>
      <c r="B92" s="2" t="s">
        <v>81</v>
      </c>
      <c r="C92" s="2" t="s">
        <v>88</v>
      </c>
      <c r="D92" s="2" t="s">
        <v>47</v>
      </c>
      <c r="E92" s="9" t="s">
        <v>34</v>
      </c>
      <c r="F92" s="9">
        <v>2009</v>
      </c>
      <c r="G92" s="9" t="str">
        <f>IF(E92="z",VLOOKUP(F92,Kategorie!$E$4:$F$14,2,1),IF(E92="m", VLOOKUP(F92,Kategorie!$B$4:$C$17,2,1)))</f>
        <v>mladší žáci chlapci</v>
      </c>
      <c r="H92" s="13"/>
      <c r="K92" s="17"/>
    </row>
    <row r="93" spans="1:12" x14ac:dyDescent="0.2">
      <c r="A93" s="9"/>
      <c r="B93" s="2"/>
      <c r="C93" s="2"/>
      <c r="D93" s="2"/>
      <c r="E93" s="9"/>
      <c r="F93" s="9"/>
      <c r="G93" s="9" t="b">
        <f>IF(E93="z",VLOOKUP(F93,Kategorie!$E$4:$F$14,2,1),IF(E93="m", VLOOKUP(F93,Kategorie!$B$4:$C$17,2,1)))</f>
        <v>0</v>
      </c>
      <c r="H93" s="10"/>
    </row>
    <row r="94" spans="1:12" x14ac:dyDescent="0.2">
      <c r="A94" s="9"/>
      <c r="B94" s="2"/>
      <c r="C94" s="2"/>
      <c r="D94" s="2"/>
      <c r="E94" s="9"/>
      <c r="F94" s="9"/>
      <c r="G94" s="9" t="b">
        <f>IF(E94="z",VLOOKUP(F94,Kategorie!$E$4:$F$14,2,1),IF(E94="m", VLOOKUP(F94,Kategorie!$B$4:$C$17,2,1)))</f>
        <v>0</v>
      </c>
      <c r="H94" s="10"/>
    </row>
    <row r="95" spans="1:12" x14ac:dyDescent="0.2">
      <c r="A95" s="9"/>
      <c r="B95" s="2"/>
      <c r="C95" s="2"/>
      <c r="D95" s="2"/>
      <c r="E95" s="9"/>
      <c r="F95" s="9"/>
      <c r="G95" s="9" t="b">
        <f>IF(E95="z",VLOOKUP(F95,Kategorie!$E$4:$F$14,2,1),IF(E95="m", VLOOKUP(F95,Kategorie!$B$4:$C$17,2,1)))</f>
        <v>0</v>
      </c>
      <c r="H95" s="10"/>
    </row>
    <row r="96" spans="1:12" x14ac:dyDescent="0.2">
      <c r="A96" s="9"/>
      <c r="B96" s="2"/>
      <c r="C96" s="2"/>
      <c r="D96" s="2"/>
      <c r="E96" s="9"/>
      <c r="F96" s="9"/>
      <c r="G96" s="9" t="b">
        <f>IF(E96="z",VLOOKUP(F96,Kategorie!$E$4:$F$14,2,1),IF(E96="m", VLOOKUP(F96,Kategorie!$B$4:$C$17,2,1)))</f>
        <v>0</v>
      </c>
      <c r="H96" s="10"/>
    </row>
    <row r="97" spans="1:8" x14ac:dyDescent="0.2">
      <c r="A97" s="9"/>
      <c r="B97" s="2"/>
      <c r="C97" s="2"/>
      <c r="D97" s="2"/>
      <c r="E97" s="9"/>
      <c r="F97" s="9"/>
      <c r="G97" s="9" t="b">
        <f>IF(E97="z",VLOOKUP(F97,Kategorie!$E$4:$F$14,2,1),IF(E97="m", VLOOKUP(F97,Kategorie!$B$4:$C$17,2,1)))</f>
        <v>0</v>
      </c>
      <c r="H97" s="10"/>
    </row>
    <row r="98" spans="1:8" x14ac:dyDescent="0.2">
      <c r="A98" s="9"/>
      <c r="B98" s="2"/>
      <c r="C98" s="2"/>
      <c r="D98" s="2"/>
      <c r="E98" s="9"/>
      <c r="F98" s="9"/>
      <c r="G98" s="9" t="b">
        <f>IF(E98="z",VLOOKUP(F98,Kategorie!$E$4:$F$14,2,1),IF(E98="m", VLOOKUP(F98,Kategorie!$B$4:$C$17,2,1)))</f>
        <v>0</v>
      </c>
      <c r="H98" s="10"/>
    </row>
    <row r="99" spans="1:8" x14ac:dyDescent="0.2">
      <c r="A99" s="9"/>
      <c r="B99" s="2"/>
      <c r="C99" s="2"/>
      <c r="D99" s="2"/>
      <c r="E99" s="9"/>
      <c r="F99" s="9"/>
      <c r="G99" s="9" t="b">
        <f>IF(E99="z",VLOOKUP(F99,Kategorie!$E$4:$F$14,2,1),IF(E99="m", VLOOKUP(F99,Kategorie!$B$4:$C$17,2,1)))</f>
        <v>0</v>
      </c>
      <c r="H99" s="10"/>
    </row>
    <row r="100" spans="1:8" x14ac:dyDescent="0.2">
      <c r="A100" s="9"/>
      <c r="B100" s="2"/>
      <c r="C100" s="2"/>
      <c r="D100" s="2"/>
      <c r="E100" s="9"/>
      <c r="F100" s="9"/>
      <c r="G100" s="9" t="b">
        <f>IF(E100="z",VLOOKUP(F100,Kategorie!$E$4:$F$14,2,1),IF(E100="m", VLOOKUP(F100,Kategorie!$B$4:$C$17,2,1)))</f>
        <v>0</v>
      </c>
      <c r="H100" s="10"/>
    </row>
    <row r="101" spans="1:8" x14ac:dyDescent="0.2">
      <c r="A101" s="9"/>
      <c r="B101" s="2"/>
      <c r="C101" s="2"/>
      <c r="D101" s="2"/>
      <c r="E101" s="9"/>
      <c r="F101" s="9"/>
      <c r="G101" s="9" t="b">
        <f>IF(E101="z",VLOOKUP(F101,Kategorie!$E$4:$F$14,2,1),IF(E101="m", VLOOKUP(F101,Kategorie!$B$4:$C$17,2,1)))</f>
        <v>0</v>
      </c>
      <c r="H101" s="10"/>
    </row>
    <row r="102" spans="1:8" x14ac:dyDescent="0.2">
      <c r="A102" s="9"/>
      <c r="B102" s="2"/>
      <c r="C102" s="2"/>
      <c r="D102" s="2"/>
      <c r="E102" s="9"/>
      <c r="F102" s="9"/>
      <c r="G102" s="9" t="b">
        <f>IF(E102="z",VLOOKUP(F102,Kategorie!$E$4:$F$14,2,1),IF(E102="m", VLOOKUP(F102,Kategorie!$B$4:$C$17,2,1)))</f>
        <v>0</v>
      </c>
      <c r="H102" s="10"/>
    </row>
    <row r="103" spans="1:8" x14ac:dyDescent="0.2">
      <c r="A103" s="9"/>
      <c r="B103" s="2"/>
      <c r="C103" s="2"/>
      <c r="D103" s="2"/>
      <c r="E103" s="9"/>
      <c r="F103" s="9"/>
      <c r="G103" s="9" t="b">
        <f>IF(E103="z",VLOOKUP(F103,Kategorie!$E$4:$F$14,2,1),IF(E103="m", VLOOKUP(F103,Kategorie!$B$4:$C$17,2,1)))</f>
        <v>0</v>
      </c>
      <c r="H103" s="10"/>
    </row>
    <row r="104" spans="1:8" x14ac:dyDescent="0.2">
      <c r="A104" s="9"/>
      <c r="B104" s="2"/>
      <c r="C104" s="2"/>
      <c r="D104" s="2"/>
      <c r="E104" s="9"/>
      <c r="F104" s="9"/>
      <c r="G104" s="9" t="b">
        <f>IF(E104="z",VLOOKUP(F104,Kategorie!$E$4:$F$14,2,1),IF(E104="m", VLOOKUP(F104,Kategorie!$B$4:$C$17,2,1)))</f>
        <v>0</v>
      </c>
      <c r="H104" s="10"/>
    </row>
    <row r="105" spans="1:8" x14ac:dyDescent="0.2">
      <c r="A105" s="9"/>
      <c r="B105" s="2"/>
      <c r="C105" s="2"/>
      <c r="D105" s="2"/>
      <c r="E105" s="9"/>
      <c r="F105" s="9"/>
      <c r="G105" s="9" t="b">
        <f>IF(E105="z",VLOOKUP(F105,Kategorie!$E$4:$F$14,2,1),IF(E105="m", VLOOKUP(F105,Kategorie!$B$4:$C$17,2,1)))</f>
        <v>0</v>
      </c>
      <c r="H105" s="10"/>
    </row>
    <row r="106" spans="1:8" x14ac:dyDescent="0.2">
      <c r="A106" s="9"/>
      <c r="B106" s="2"/>
      <c r="C106" s="2"/>
      <c r="D106" s="2"/>
      <c r="E106" s="9"/>
      <c r="F106" s="9"/>
      <c r="G106" s="9" t="b">
        <f>IF(E106="z",VLOOKUP(F106,Kategorie!$E$4:$F$14,2,1),IF(E106="m", VLOOKUP(F106,Kategorie!$B$4:$C$17,2,1)))</f>
        <v>0</v>
      </c>
      <c r="H106" s="10"/>
    </row>
    <row r="107" spans="1:8" x14ac:dyDescent="0.2">
      <c r="A107" s="9"/>
      <c r="B107" s="2"/>
      <c r="C107" s="2"/>
      <c r="D107" s="2"/>
      <c r="E107" s="9"/>
      <c r="F107" s="9"/>
      <c r="G107" s="9" t="b">
        <f>IF(E107="z",VLOOKUP(F107,Kategorie!$E$4:$F$14,2,1),IF(E107="m", VLOOKUP(F107,Kategorie!$B$4:$C$17,2,1)))</f>
        <v>0</v>
      </c>
      <c r="H107" s="10"/>
    </row>
    <row r="108" spans="1:8" x14ac:dyDescent="0.2">
      <c r="A108" s="9"/>
      <c r="B108" s="2"/>
      <c r="C108" s="2"/>
      <c r="D108" s="2"/>
      <c r="E108" s="9"/>
      <c r="F108" s="9"/>
      <c r="G108" s="9" t="b">
        <f>IF(E108="z",VLOOKUP(F108,Kategorie!$E$4:$F$14,2,1),IF(E108="m", VLOOKUP(F108,Kategorie!$B$4:$C$17,2,1)))</f>
        <v>0</v>
      </c>
      <c r="H108" s="10"/>
    </row>
    <row r="109" spans="1:8" x14ac:dyDescent="0.2">
      <c r="A109" s="9"/>
      <c r="B109" s="2"/>
      <c r="C109" s="2"/>
      <c r="D109" s="2"/>
      <c r="E109" s="9"/>
      <c r="F109" s="9"/>
      <c r="G109" s="9" t="b">
        <f>IF(E109="z",VLOOKUP(F109,Kategorie!$E$4:$F$14,2,1),IF(E109="m", VLOOKUP(F109,Kategorie!$B$4:$C$17,2,1)))</f>
        <v>0</v>
      </c>
      <c r="H109" s="10"/>
    </row>
    <row r="110" spans="1:8" x14ac:dyDescent="0.2">
      <c r="A110" s="9"/>
      <c r="B110" s="2"/>
      <c r="C110" s="2"/>
      <c r="D110" s="2"/>
      <c r="E110" s="9"/>
      <c r="F110" s="9"/>
      <c r="G110" s="9" t="b">
        <f>IF(E110="z",VLOOKUP(F110,Kategorie!$E$4:$F$14,2,1),IF(E110="m", VLOOKUP(F110,Kategorie!$B$4:$C$17,2,1)))</f>
        <v>0</v>
      </c>
      <c r="H110" s="10"/>
    </row>
    <row r="111" spans="1:8" x14ac:dyDescent="0.2">
      <c r="A111" s="9"/>
      <c r="B111" s="2"/>
      <c r="C111" s="2"/>
      <c r="D111" s="2"/>
      <c r="E111" s="9"/>
      <c r="F111" s="9"/>
      <c r="G111" s="9" t="b">
        <f>IF(E111="z",VLOOKUP(F111,Kategorie!$E$4:$F$14,2,1),IF(E111="m", VLOOKUP(F111,Kategorie!$B$4:$C$17,2,1)))</f>
        <v>0</v>
      </c>
      <c r="H111" s="10"/>
    </row>
    <row r="112" spans="1:8" x14ac:dyDescent="0.2">
      <c r="A112" s="9"/>
      <c r="B112" s="2"/>
      <c r="C112" s="2"/>
      <c r="D112" s="2"/>
      <c r="E112" s="9"/>
      <c r="F112" s="9"/>
      <c r="G112" s="9" t="b">
        <f>IF(E112="z",VLOOKUP(F112,Kategorie!$E$4:$F$14,2,1),IF(E112="m", VLOOKUP(F112,Kategorie!$B$4:$C$17,2,1)))</f>
        <v>0</v>
      </c>
      <c r="H112" s="10"/>
    </row>
    <row r="113" spans="1:8" x14ac:dyDescent="0.2">
      <c r="A113" s="9"/>
      <c r="B113" s="2"/>
      <c r="C113" s="2"/>
      <c r="D113" s="2"/>
      <c r="E113" s="9"/>
      <c r="F113" s="9"/>
      <c r="G113" s="9" t="b">
        <f>IF(E113="z",VLOOKUP(F113,Kategorie!$E$4:$F$14,2,1),IF(E113="m", VLOOKUP(F113,Kategorie!$B$4:$C$17,2,1)))</f>
        <v>0</v>
      </c>
      <c r="H113" s="10"/>
    </row>
    <row r="114" spans="1:8" x14ac:dyDescent="0.2">
      <c r="A114" s="9"/>
      <c r="B114" s="2"/>
      <c r="C114" s="2"/>
      <c r="D114" s="2"/>
      <c r="E114" s="9"/>
      <c r="F114" s="9"/>
      <c r="G114" s="9" t="b">
        <f>IF(E114="z",VLOOKUP(F114,Kategorie!$E$4:$F$14,2,1),IF(E114="m", VLOOKUP(F114,Kategorie!$B$4:$C$17,2,1)))</f>
        <v>0</v>
      </c>
      <c r="H114" s="10"/>
    </row>
    <row r="115" spans="1:8" x14ac:dyDescent="0.2">
      <c r="A115" s="9"/>
      <c r="B115" s="2"/>
      <c r="C115" s="2"/>
      <c r="D115" s="2"/>
      <c r="E115" s="9"/>
      <c r="F115" s="9"/>
      <c r="G115" s="9" t="b">
        <f>IF(E115="z",VLOOKUP(F115,Kategorie!$E$4:$F$14,2,1),IF(E115="m", VLOOKUP(F115,Kategorie!$B$4:$C$17,2,1)))</f>
        <v>0</v>
      </c>
      <c r="H115" s="10"/>
    </row>
    <row r="116" spans="1:8" x14ac:dyDescent="0.2">
      <c r="A116" s="9"/>
      <c r="B116" s="2"/>
      <c r="C116" s="2"/>
      <c r="D116" s="2"/>
      <c r="E116" s="9"/>
      <c r="F116" s="9"/>
      <c r="G116" s="9" t="b">
        <f>IF(E116="z",VLOOKUP(F116,Kategorie!$E$4:$F$14,2,1),IF(E116="m", VLOOKUP(F116,Kategorie!$B$4:$C$17,2,1)))</f>
        <v>0</v>
      </c>
      <c r="H116" s="10"/>
    </row>
    <row r="117" spans="1:8" x14ac:dyDescent="0.2">
      <c r="A117" s="9"/>
      <c r="B117" s="2"/>
      <c r="C117" s="2"/>
      <c r="D117" s="2"/>
      <c r="E117" s="11"/>
      <c r="F117" s="11"/>
      <c r="G117" s="9" t="b">
        <f>IF(E117="z",VLOOKUP(F117,Kategorie!$E$4:$F$14,2,1),IF(E117="m", VLOOKUP(F117,Kategorie!$B$4:$C$17,2,1)))</f>
        <v>0</v>
      </c>
      <c r="H117" s="10"/>
    </row>
    <row r="118" spans="1:8" x14ac:dyDescent="0.2">
      <c r="A118" s="9"/>
      <c r="B118" s="2"/>
      <c r="C118" s="2"/>
      <c r="D118" s="2"/>
      <c r="E118" s="9"/>
      <c r="F118" s="9"/>
      <c r="G118" s="9" t="b">
        <f>IF(E118="z",VLOOKUP(F118,Kategorie!$E$4:$F$14,2,1),IF(E118="m", VLOOKUP(F118,Kategorie!$B$4:$C$17,2,1)))</f>
        <v>0</v>
      </c>
      <c r="H118" s="10"/>
    </row>
    <row r="119" spans="1:8" x14ac:dyDescent="0.2">
      <c r="A119" s="9"/>
      <c r="B119" s="2"/>
      <c r="C119" s="2"/>
      <c r="D119" s="2"/>
      <c r="E119" s="9"/>
      <c r="F119" s="9"/>
      <c r="G119" s="9" t="b">
        <f>IF(E119="z",VLOOKUP(F119,Kategorie!$E$4:$F$14,2,1),IF(E119="m", VLOOKUP(F119,Kategorie!$B$4:$C$17,2,1)))</f>
        <v>0</v>
      </c>
      <c r="H119" s="10"/>
    </row>
    <row r="120" spans="1:8" x14ac:dyDescent="0.2">
      <c r="A120" s="9"/>
      <c r="B120" s="2"/>
      <c r="C120" s="2"/>
      <c r="D120" s="2"/>
      <c r="E120" s="9"/>
      <c r="F120" s="9"/>
      <c r="G120" s="9" t="b">
        <f>IF(E120="z",VLOOKUP(F120,Kategorie!$E$4:$F$14,2,1),IF(E120="m", VLOOKUP(F120,Kategorie!$B$4:$C$17,2,1)))</f>
        <v>0</v>
      </c>
      <c r="H120" s="10"/>
    </row>
    <row r="121" spans="1:8" x14ac:dyDescent="0.2">
      <c r="A121" s="9"/>
      <c r="B121" s="2"/>
      <c r="C121" s="2"/>
      <c r="D121" s="2"/>
      <c r="E121" s="9"/>
      <c r="F121" s="9"/>
      <c r="G121" s="9" t="b">
        <f>IF(E121="z",VLOOKUP(F121,Kategorie!$E$4:$F$14,2,1),IF(E121="m", VLOOKUP(F121,Kategorie!$B$4:$C$17,2,1)))</f>
        <v>0</v>
      </c>
      <c r="H121" s="10"/>
    </row>
    <row r="122" spans="1:8" x14ac:dyDescent="0.2">
      <c r="A122" s="9"/>
      <c r="B122" s="2"/>
      <c r="C122" s="2"/>
      <c r="D122" s="2"/>
      <c r="E122" s="9"/>
      <c r="F122" s="9"/>
      <c r="G122" s="9" t="b">
        <f>IF(E122="z",VLOOKUP(F122,Kategorie!$E$4:$F$14,2,1),IF(E122="m", VLOOKUP(F122,Kategorie!$B$4:$C$17,2,1)))</f>
        <v>0</v>
      </c>
      <c r="H122" s="10"/>
    </row>
    <row r="123" spans="1:8" x14ac:dyDescent="0.2">
      <c r="A123" s="9"/>
      <c r="B123" s="2"/>
      <c r="C123" s="2"/>
      <c r="D123" s="2"/>
      <c r="E123" s="9"/>
      <c r="F123" s="9"/>
      <c r="G123" s="9" t="b">
        <f>IF(E123="z",VLOOKUP(F123,Kategorie!$E$4:$F$14,2,1),IF(E123="m", VLOOKUP(F123,Kategorie!$B$4:$C$17,2,1)))</f>
        <v>0</v>
      </c>
      <c r="H123" s="10"/>
    </row>
    <row r="124" spans="1:8" x14ac:dyDescent="0.2">
      <c r="A124" s="9"/>
      <c r="B124" s="2"/>
      <c r="C124" s="2"/>
      <c r="D124" s="2"/>
      <c r="E124" s="9"/>
      <c r="F124" s="9"/>
      <c r="G124" s="9" t="b">
        <f>IF(E124="z",VLOOKUP(F124,Kategorie!$E$4:$F$14,2,1),IF(E124="m", VLOOKUP(F124,Kategorie!$B$4:$C$17,2,1)))</f>
        <v>0</v>
      </c>
      <c r="H124" s="10"/>
    </row>
    <row r="125" spans="1:8" x14ac:dyDescent="0.2">
      <c r="A125" s="9"/>
      <c r="B125" s="2"/>
      <c r="C125" s="2"/>
      <c r="D125" s="2"/>
      <c r="E125" s="9"/>
      <c r="F125" s="9"/>
      <c r="G125" s="9" t="b">
        <f>IF(E125="z",VLOOKUP(F125,Kategorie!$E$4:$F$14,2,1),IF(E125="m", VLOOKUP(F125,Kategorie!$B$4:$C$17,2,1)))</f>
        <v>0</v>
      </c>
      <c r="H125" s="10"/>
    </row>
    <row r="126" spans="1:8" x14ac:dyDescent="0.2">
      <c r="A126" s="9"/>
      <c r="B126" s="2"/>
      <c r="C126" s="2"/>
      <c r="D126" s="2"/>
      <c r="E126" s="9"/>
      <c r="F126" s="9"/>
      <c r="G126" s="9" t="b">
        <f>IF(E126="z",VLOOKUP(F126,Kategorie!$E$4:$F$14,2,1),IF(E126="m", VLOOKUP(F126,Kategorie!$B$4:$C$17,2,1)))</f>
        <v>0</v>
      </c>
      <c r="H126" s="10"/>
    </row>
    <row r="127" spans="1:8" x14ac:dyDescent="0.2">
      <c r="A127" s="9"/>
      <c r="B127" s="2"/>
      <c r="C127" s="2"/>
      <c r="D127" s="2"/>
      <c r="E127" s="9"/>
      <c r="F127" s="9"/>
      <c r="G127" s="9" t="b">
        <f>IF(E127="z",VLOOKUP(F127,Kategorie!$E$4:$F$14,2,1),IF(E127="m", VLOOKUP(F127,Kategorie!$B$4:$C$17,2,1)))</f>
        <v>0</v>
      </c>
      <c r="H127" s="10"/>
    </row>
    <row r="128" spans="1:8" x14ac:dyDescent="0.2">
      <c r="A128" s="9"/>
      <c r="B128" s="2"/>
      <c r="C128" s="2"/>
      <c r="D128" s="2"/>
      <c r="E128" s="9"/>
      <c r="F128" s="9"/>
      <c r="G128" s="9" t="b">
        <f>IF(E128="z",VLOOKUP(F128,Kategorie!$E$4:$F$14,2,1),IF(E128="m", VLOOKUP(F128,Kategorie!$B$4:$C$17,2,1)))</f>
        <v>0</v>
      </c>
      <c r="H128" s="10"/>
    </row>
    <row r="129" spans="1:8" x14ac:dyDescent="0.2">
      <c r="A129" s="9"/>
      <c r="B129" s="2"/>
      <c r="C129" s="2"/>
      <c r="D129" s="2"/>
      <c r="E129" s="9"/>
      <c r="F129" s="9"/>
      <c r="G129" s="9" t="b">
        <f>IF(E129="z",VLOOKUP(F129,Kategorie!$E$4:$F$14,2,1),IF(E129="m", VLOOKUP(F129,Kategorie!$B$4:$C$17,2,1)))</f>
        <v>0</v>
      </c>
      <c r="H129" s="10"/>
    </row>
    <row r="130" spans="1:8" x14ac:dyDescent="0.2">
      <c r="A130" s="9"/>
      <c r="B130" s="2"/>
      <c r="C130" s="2"/>
      <c r="D130" s="2"/>
      <c r="E130" s="9"/>
      <c r="F130" s="9"/>
      <c r="G130" s="9" t="b">
        <f>IF(E130="z",VLOOKUP(F130,Kategorie!$E$4:$F$14,2,1),IF(E130="m", VLOOKUP(F130,Kategorie!$B$4:$C$17,2,1)))</f>
        <v>0</v>
      </c>
      <c r="H130" s="10"/>
    </row>
    <row r="131" spans="1:8" x14ac:dyDescent="0.2">
      <c r="A131" s="9"/>
      <c r="B131" s="2"/>
      <c r="C131" s="2"/>
      <c r="D131" s="2"/>
      <c r="E131" s="9"/>
      <c r="F131" s="9"/>
      <c r="G131" s="9" t="b">
        <f>IF(E131="z",VLOOKUP(F131,Kategorie!$E$4:$F$14,2,1),IF(E131="m", VLOOKUP(F131,Kategorie!$B$4:$C$17,2,1)))</f>
        <v>0</v>
      </c>
      <c r="H131" s="10"/>
    </row>
    <row r="132" spans="1:8" x14ac:dyDescent="0.2">
      <c r="A132" s="9"/>
      <c r="B132" s="2"/>
      <c r="C132" s="2"/>
      <c r="D132" s="2"/>
      <c r="E132" s="9"/>
      <c r="F132" s="9"/>
      <c r="G132" s="9" t="b">
        <f>IF(E132="z",VLOOKUP(F132,Kategorie!$E$4:$F$14,2,1),IF(E132="m", VLOOKUP(F132,Kategorie!$B$4:$C$17,2,1)))</f>
        <v>0</v>
      </c>
      <c r="H132" s="10"/>
    </row>
    <row r="133" spans="1:8" x14ac:dyDescent="0.2">
      <c r="A133" s="9"/>
      <c r="B133" s="2"/>
      <c r="C133" s="2"/>
      <c r="D133" s="2"/>
      <c r="E133" s="9"/>
      <c r="F133" s="9"/>
      <c r="G133" s="9" t="b">
        <f>IF(E133="z",VLOOKUP(F133,Kategorie!$E$4:$F$14,2,1),IF(E133="m", VLOOKUP(F133,Kategorie!$B$4:$C$17,2,1)))</f>
        <v>0</v>
      </c>
      <c r="H133" s="10"/>
    </row>
    <row r="134" spans="1:8" x14ac:dyDescent="0.2">
      <c r="A134" s="9"/>
      <c r="B134" s="2"/>
      <c r="C134" s="2"/>
      <c r="D134" s="2"/>
      <c r="E134" s="9"/>
      <c r="F134" s="9"/>
      <c r="G134" s="9" t="b">
        <f>IF(E134="z",VLOOKUP(F134,Kategorie!$E$4:$F$14,2,1),IF(E134="m", VLOOKUP(F134,Kategorie!$B$4:$C$17,2,1)))</f>
        <v>0</v>
      </c>
      <c r="H134" s="10"/>
    </row>
    <row r="135" spans="1:8" x14ac:dyDescent="0.2">
      <c r="A135" s="9"/>
      <c r="B135" s="2"/>
      <c r="C135" s="2"/>
      <c r="D135" s="2"/>
      <c r="E135" s="9"/>
      <c r="F135" s="9"/>
      <c r="G135" s="9" t="b">
        <f>IF(E135="z",VLOOKUP(F135,Kategorie!$E$4:$F$14,2,1),IF(E135="m", VLOOKUP(F135,Kategorie!$B$4:$C$17,2,1)))</f>
        <v>0</v>
      </c>
      <c r="H135" s="10"/>
    </row>
    <row r="136" spans="1:8" x14ac:dyDescent="0.2">
      <c r="A136" s="9"/>
      <c r="B136" s="2"/>
      <c r="C136" s="2"/>
      <c r="D136" s="2"/>
      <c r="E136" s="9"/>
      <c r="F136" s="9"/>
      <c r="G136" s="9" t="b">
        <f>IF(E136="z",VLOOKUP(F136,Kategorie!$E$4:$F$14,2,1),IF(E136="m", VLOOKUP(F136,Kategorie!$B$4:$C$17,2,1)))</f>
        <v>0</v>
      </c>
      <c r="H136" s="10"/>
    </row>
    <row r="137" spans="1:8" x14ac:dyDescent="0.2">
      <c r="A137" s="9"/>
      <c r="B137" s="2"/>
      <c r="C137" s="2"/>
      <c r="D137" s="2"/>
      <c r="E137" s="9"/>
      <c r="F137" s="9"/>
      <c r="G137" s="9" t="b">
        <f>IF(E137="z",VLOOKUP(F137,Kategorie!$E$4:$F$14,2,1),IF(E137="m", VLOOKUP(F137,Kategorie!$B$4:$C$17,2,1)))</f>
        <v>0</v>
      </c>
      <c r="H137" s="10"/>
    </row>
    <row r="138" spans="1:8" x14ac:dyDescent="0.2">
      <c r="A138" s="9"/>
      <c r="B138" s="2"/>
      <c r="C138" s="2"/>
      <c r="D138" s="2"/>
      <c r="E138" s="9"/>
      <c r="F138" s="9"/>
      <c r="G138" s="9" t="b">
        <f>IF(E138="z",VLOOKUP(F138,Kategorie!$E$4:$F$14,2,1),IF(E138="m", VLOOKUP(F138,Kategorie!$B$4:$C$17,2,1)))</f>
        <v>0</v>
      </c>
      <c r="H138" s="10"/>
    </row>
    <row r="139" spans="1:8" x14ac:dyDescent="0.2">
      <c r="A139" s="9"/>
      <c r="B139" s="2"/>
      <c r="C139" s="2"/>
      <c r="D139" s="2"/>
      <c r="E139" s="9"/>
      <c r="F139" s="9"/>
      <c r="G139" s="9" t="b">
        <f>IF(E139="z",VLOOKUP(F139,Kategorie!$E$4:$F$14,2,1),IF(E139="m", VLOOKUP(F139,Kategorie!$B$4:$C$17,2,1)))</f>
        <v>0</v>
      </c>
      <c r="H139" s="10"/>
    </row>
    <row r="140" spans="1:8" x14ac:dyDescent="0.2">
      <c r="A140" s="9"/>
      <c r="B140" s="2"/>
      <c r="C140" s="2"/>
      <c r="D140" s="2"/>
      <c r="E140" s="9"/>
      <c r="F140" s="9"/>
      <c r="G140" s="9" t="b">
        <f>IF(E140="z",VLOOKUP(F140,Kategorie!$E$4:$F$14,2,1),IF(E140="m", VLOOKUP(F140,Kategorie!$B$4:$C$17,2,1)))</f>
        <v>0</v>
      </c>
      <c r="H140" s="10"/>
    </row>
    <row r="141" spans="1:8" x14ac:dyDescent="0.2">
      <c r="A141" s="9"/>
      <c r="B141" s="2"/>
      <c r="C141" s="2"/>
      <c r="D141" s="2"/>
      <c r="E141" s="9"/>
      <c r="F141" s="9"/>
      <c r="G141" s="9" t="b">
        <f>IF(E141="z",VLOOKUP(F141,Kategorie!$E$4:$F$14,2,1),IF(E141="m", VLOOKUP(F141,Kategorie!$B$4:$C$17,2,1)))</f>
        <v>0</v>
      </c>
      <c r="H141" s="10"/>
    </row>
    <row r="142" spans="1:8" x14ac:dyDescent="0.2">
      <c r="A142" s="9"/>
      <c r="B142" s="2"/>
      <c r="C142" s="2"/>
      <c r="D142" s="2"/>
      <c r="E142" s="9"/>
      <c r="F142" s="9"/>
      <c r="G142" s="9" t="b">
        <f>IF(E142="z",VLOOKUP(F142,Kategorie!$E$4:$F$14,2,1),IF(E142="m", VLOOKUP(F142,Kategorie!$B$4:$C$17,2,1)))</f>
        <v>0</v>
      </c>
      <c r="H142" s="10"/>
    </row>
    <row r="143" spans="1:8" x14ac:dyDescent="0.2">
      <c r="A143" s="9"/>
      <c r="B143" s="2"/>
      <c r="C143" s="2"/>
      <c r="D143" s="2"/>
      <c r="E143" s="9"/>
      <c r="F143" s="9"/>
      <c r="G143" s="9" t="b">
        <f>IF(E143="z",VLOOKUP(F143,Kategorie!$E$4:$F$14,2,1),IF(E143="m", VLOOKUP(F143,Kategorie!$B$4:$C$17,2,1)))</f>
        <v>0</v>
      </c>
      <c r="H143" s="10"/>
    </row>
    <row r="144" spans="1:8" x14ac:dyDescent="0.2">
      <c r="A144" s="9"/>
      <c r="B144" s="2"/>
      <c r="C144" s="2"/>
      <c r="D144" s="2"/>
      <c r="E144" s="9"/>
      <c r="F144" s="9"/>
      <c r="G144" s="9" t="b">
        <f>IF(E144="z",VLOOKUP(F144,Kategorie!$E$4:$F$14,2,1),IF(E144="m", VLOOKUP(F144,Kategorie!$B$4:$C$17,2,1)))</f>
        <v>0</v>
      </c>
      <c r="H144" s="10"/>
    </row>
    <row r="145" spans="1:8" x14ac:dyDescent="0.2">
      <c r="A145" s="9"/>
      <c r="B145" s="2"/>
      <c r="C145" s="2"/>
      <c r="D145" s="2"/>
      <c r="E145" s="9"/>
      <c r="F145" s="9"/>
      <c r="G145" s="9" t="b">
        <f>IF(E145="z",VLOOKUP(F145,Kategorie!$E$4:$F$14,2,1),IF(E145="m", VLOOKUP(F145,Kategorie!$B$4:$C$17,2,1)))</f>
        <v>0</v>
      </c>
      <c r="H145" s="10"/>
    </row>
    <row r="146" spans="1:8" x14ac:dyDescent="0.2">
      <c r="A146" s="9"/>
      <c r="B146" s="2"/>
      <c r="C146" s="2"/>
      <c r="D146" s="2"/>
      <c r="E146" s="9"/>
      <c r="F146" s="9"/>
      <c r="G146" s="9" t="b">
        <f>IF(E146="z",VLOOKUP(F146,Kategorie!$E$4:$F$14,2,1),IF(E146="m", VLOOKUP(F146,Kategorie!$B$4:$C$17,2,1)))</f>
        <v>0</v>
      </c>
      <c r="H146" s="10"/>
    </row>
    <row r="147" spans="1:8" x14ac:dyDescent="0.2">
      <c r="A147" s="9"/>
      <c r="B147" s="2"/>
      <c r="C147" s="2"/>
      <c r="D147" s="2"/>
      <c r="E147" s="9"/>
      <c r="F147" s="9"/>
      <c r="G147" s="9" t="b">
        <f>IF(E147="z",VLOOKUP(F147,Kategorie!$E$4:$F$14,2,1),IF(E147="m", VLOOKUP(F147,Kategorie!$B$4:$C$17,2,1)))</f>
        <v>0</v>
      </c>
      <c r="H147" s="10"/>
    </row>
    <row r="148" spans="1:8" x14ac:dyDescent="0.2">
      <c r="A148" s="9"/>
      <c r="B148" s="2"/>
      <c r="C148" s="2"/>
      <c r="D148" s="2"/>
      <c r="E148" s="9"/>
      <c r="F148" s="9"/>
      <c r="G148" s="9" t="b">
        <f>IF(E148="z",VLOOKUP(F148,Kategorie!$E$4:$F$14,2,1),IF(E148="m", VLOOKUP(F148,Kategorie!$B$4:$C$17,2,1)))</f>
        <v>0</v>
      </c>
      <c r="H148" s="10"/>
    </row>
    <row r="149" spans="1:8" x14ac:dyDescent="0.2">
      <c r="A149" s="9"/>
      <c r="B149" s="2"/>
      <c r="C149" s="2"/>
      <c r="D149" s="2"/>
      <c r="E149" s="9"/>
      <c r="F149" s="9"/>
      <c r="G149" s="9" t="b">
        <f>IF(E149="z",VLOOKUP(F149,Kategorie!$E$4:$F$14,2,1),IF(E149="m", VLOOKUP(F149,Kategorie!$B$4:$C$17,2,1)))</f>
        <v>0</v>
      </c>
      <c r="H149" s="10"/>
    </row>
    <row r="150" spans="1:8" x14ac:dyDescent="0.2">
      <c r="A150" s="9"/>
      <c r="B150" s="2"/>
      <c r="C150" s="2"/>
      <c r="D150" s="2"/>
      <c r="E150" s="9"/>
      <c r="F150" s="9"/>
      <c r="G150" s="9" t="b">
        <f>IF(E150="z",VLOOKUP(F150,Kategorie!$E$4:$F$14,2,1),IF(E150="m", VLOOKUP(F150,Kategorie!$B$4:$C$17,2,1)))</f>
        <v>0</v>
      </c>
      <c r="H150" s="10"/>
    </row>
    <row r="151" spans="1:8" x14ac:dyDescent="0.2">
      <c r="A151" s="9"/>
      <c r="B151" s="2"/>
      <c r="C151" s="2"/>
      <c r="D151" s="2"/>
      <c r="E151" s="9"/>
      <c r="F151" s="9"/>
      <c r="G151" s="9" t="b">
        <f>IF(E151="z",VLOOKUP(F151,Kategorie!$E$4:$F$14,2,1),IF(E151="m", VLOOKUP(F151,Kategorie!$B$4:$C$17,2,1)))</f>
        <v>0</v>
      </c>
      <c r="H151" s="10"/>
    </row>
    <row r="152" spans="1:8" x14ac:dyDescent="0.2">
      <c r="A152" s="9"/>
      <c r="B152" s="2"/>
      <c r="C152" s="2"/>
      <c r="D152" s="2"/>
      <c r="E152" s="9"/>
      <c r="F152" s="9"/>
      <c r="G152" s="9" t="b">
        <f>IF(E152="z",VLOOKUP(F152,Kategorie!$E$4:$F$14,2,1),IF(E152="m", VLOOKUP(F152,Kategorie!$B$4:$C$17,2,1)))</f>
        <v>0</v>
      </c>
      <c r="H152" s="10"/>
    </row>
    <row r="153" spans="1:8" x14ac:dyDescent="0.2">
      <c r="A153" s="9"/>
      <c r="B153" s="2"/>
      <c r="C153" s="2"/>
      <c r="D153" s="2"/>
      <c r="E153" s="9"/>
      <c r="F153" s="9"/>
      <c r="G153" s="9" t="b">
        <f>IF(E153="z",VLOOKUP(F153,Kategorie!$E$4:$F$14,2,1),IF(E153="m", VLOOKUP(F153,Kategorie!$B$4:$C$17,2,1)))</f>
        <v>0</v>
      </c>
      <c r="H153" s="10"/>
    </row>
    <row r="154" spans="1:8" x14ac:dyDescent="0.2">
      <c r="A154" s="9"/>
      <c r="B154" s="2"/>
      <c r="C154" s="2"/>
      <c r="D154" s="2"/>
      <c r="E154" s="9"/>
      <c r="F154" s="9"/>
      <c r="G154" s="9" t="b">
        <f>IF(E154="z",VLOOKUP(F154,Kategorie!$E$4:$F$14,2,1),IF(E154="m", VLOOKUP(F154,Kategorie!$B$4:$C$17,2,1)))</f>
        <v>0</v>
      </c>
      <c r="H154" s="10"/>
    </row>
    <row r="155" spans="1:8" x14ac:dyDescent="0.2">
      <c r="A155" s="9"/>
      <c r="B155" s="2"/>
      <c r="C155" s="2"/>
      <c r="D155" s="2"/>
      <c r="E155" s="9"/>
      <c r="F155" s="9"/>
      <c r="G155" s="9" t="b">
        <f>IF(E155="z",VLOOKUP(F155,Kategorie!$E$4:$F$14,2,1),IF(E155="m", VLOOKUP(F155,Kategorie!$B$4:$C$17,2,1)))</f>
        <v>0</v>
      </c>
      <c r="H155" s="10"/>
    </row>
    <row r="156" spans="1:8" x14ac:dyDescent="0.2">
      <c r="A156" s="9"/>
      <c r="B156" s="2"/>
      <c r="C156" s="2"/>
      <c r="D156" s="2"/>
      <c r="E156" s="9"/>
      <c r="F156" s="9"/>
      <c r="G156" s="9" t="b">
        <f>IF(E156="z",VLOOKUP(F156,Kategorie!$E$4:$F$14,2,1),IF(E156="m", VLOOKUP(F156,Kategorie!$B$4:$C$17,2,1)))</f>
        <v>0</v>
      </c>
      <c r="H156" s="10"/>
    </row>
    <row r="157" spans="1:8" x14ac:dyDescent="0.2">
      <c r="A157" s="9"/>
      <c r="B157" s="2"/>
      <c r="C157" s="2"/>
      <c r="D157" s="2"/>
      <c r="E157" s="9"/>
      <c r="F157" s="9"/>
      <c r="G157" s="9" t="b">
        <f>IF(E157="z",VLOOKUP(F157,Kategorie!$E$4:$F$14,2,1),IF(E157="m", VLOOKUP(F157,Kategorie!$B$4:$C$17,2,1)))</f>
        <v>0</v>
      </c>
      <c r="H157" s="10"/>
    </row>
    <row r="158" spans="1:8" x14ac:dyDescent="0.2">
      <c r="A158" s="9"/>
      <c r="B158" s="2"/>
      <c r="C158" s="2"/>
      <c r="D158" s="2"/>
      <c r="E158" s="9"/>
      <c r="F158" s="9"/>
      <c r="G158" s="9" t="b">
        <f>IF(E158="z",VLOOKUP(F158,Kategorie!$E$4:$F$14,2,1),IF(E158="m", VLOOKUP(F158,Kategorie!$B$4:$C$17,2,1)))</f>
        <v>0</v>
      </c>
      <c r="H158" s="10"/>
    </row>
    <row r="159" spans="1:8" x14ac:dyDescent="0.2">
      <c r="A159" s="9"/>
      <c r="B159" s="2"/>
      <c r="C159" s="2"/>
      <c r="D159" s="2"/>
      <c r="E159" s="9"/>
      <c r="F159" s="9"/>
      <c r="G159" s="9" t="b">
        <f>IF(E159="z",VLOOKUP(F159,Kategorie!$E$4:$F$14,2,1),IF(E159="m", VLOOKUP(F159,Kategorie!$B$4:$C$17,2,1)))</f>
        <v>0</v>
      </c>
      <c r="H159" s="10"/>
    </row>
    <row r="160" spans="1:8" x14ac:dyDescent="0.2">
      <c r="A160" s="9"/>
      <c r="B160" s="2"/>
      <c r="C160" s="2"/>
      <c r="D160" s="2"/>
      <c r="E160" s="9"/>
      <c r="F160" s="9"/>
      <c r="G160" s="9" t="b">
        <f>IF(E160="z",VLOOKUP(F160,Kategorie!$E$4:$F$14,2,1),IF(E160="m", VLOOKUP(F160,Kategorie!$B$4:$C$17,2,1)))</f>
        <v>0</v>
      </c>
      <c r="H160" s="10"/>
    </row>
    <row r="161" spans="1:8" x14ac:dyDescent="0.2">
      <c r="A161" s="9"/>
      <c r="B161" s="2"/>
      <c r="C161" s="2"/>
      <c r="D161" s="2"/>
      <c r="E161" s="9"/>
      <c r="F161" s="9"/>
      <c r="G161" s="9" t="b">
        <f>IF(E161="z",VLOOKUP(F161,Kategorie!$E$4:$F$14,2,1),IF(E161="m", VLOOKUP(F161,Kategorie!$B$4:$C$17,2,1)))</f>
        <v>0</v>
      </c>
      <c r="H161" s="10"/>
    </row>
    <row r="162" spans="1:8" x14ac:dyDescent="0.2">
      <c r="A162" s="9"/>
      <c r="B162" s="2"/>
      <c r="C162" s="2"/>
      <c r="D162" s="2"/>
      <c r="E162" s="9"/>
      <c r="F162" s="9"/>
      <c r="G162" s="9" t="b">
        <f>IF(E162="z",VLOOKUP(F162,Kategorie!$E$4:$F$14,2,1),IF(E162="m", VLOOKUP(F162,Kategorie!$B$4:$C$17,2,1)))</f>
        <v>0</v>
      </c>
      <c r="H162" s="10"/>
    </row>
    <row r="163" spans="1:8" x14ac:dyDescent="0.2">
      <c r="A163" s="9"/>
      <c r="B163" s="2"/>
      <c r="C163" s="2"/>
      <c r="D163" s="2"/>
      <c r="E163" s="9"/>
      <c r="F163" s="9"/>
      <c r="G163" s="9" t="b">
        <f>IF(E163="z",VLOOKUP(F163,Kategorie!$E$4:$F$14,2,1),IF(E163="m", VLOOKUP(F163,Kategorie!$B$4:$C$17,2,1)))</f>
        <v>0</v>
      </c>
      <c r="H163" s="10"/>
    </row>
    <row r="164" spans="1:8" x14ac:dyDescent="0.2">
      <c r="A164" s="9"/>
      <c r="B164" s="2"/>
      <c r="C164" s="2"/>
      <c r="D164" s="2"/>
      <c r="E164" s="9"/>
      <c r="F164" s="9"/>
      <c r="G164" s="9" t="b">
        <f>IF(E164="z",VLOOKUP(F164,Kategorie!$E$4:$F$14,2,1),IF(E164="m", VLOOKUP(F164,Kategorie!$B$4:$C$17,2,1)))</f>
        <v>0</v>
      </c>
      <c r="H164" s="10"/>
    </row>
    <row r="165" spans="1:8" x14ac:dyDescent="0.2">
      <c r="A165" s="9"/>
      <c r="B165" s="2"/>
      <c r="C165" s="2"/>
      <c r="D165" s="2"/>
      <c r="E165" s="9"/>
      <c r="F165" s="9"/>
      <c r="G165" s="9" t="b">
        <f>IF(E165="z",VLOOKUP(F165,Kategorie!$E$4:$F$14,2,1),IF(E165="m", VLOOKUP(F165,Kategorie!$B$4:$C$17,2,1)))</f>
        <v>0</v>
      </c>
      <c r="H165" s="10"/>
    </row>
    <row r="166" spans="1:8" x14ac:dyDescent="0.2">
      <c r="A166" s="9"/>
      <c r="B166" s="2"/>
      <c r="C166" s="2"/>
      <c r="D166" s="2"/>
      <c r="E166" s="9"/>
      <c r="F166" s="9"/>
      <c r="G166" s="9" t="b">
        <f>IF(E166="z",VLOOKUP(F166,Kategorie!$E$4:$F$14,2,1),IF(E166="m", VLOOKUP(F166,Kategorie!$B$4:$C$17,2,1)))</f>
        <v>0</v>
      </c>
      <c r="H166" s="10"/>
    </row>
    <row r="167" spans="1:8" x14ac:dyDescent="0.2">
      <c r="A167" s="9"/>
      <c r="B167" s="2"/>
      <c r="C167" s="2"/>
      <c r="D167" s="2"/>
      <c r="E167" s="9"/>
      <c r="F167" s="9"/>
      <c r="G167" s="9" t="b">
        <f>IF(E167="z",VLOOKUP(F167,Kategorie!$E$4:$F$14,2,1),IF(E167="m", VLOOKUP(F167,Kategorie!$B$4:$C$17,2,1)))</f>
        <v>0</v>
      </c>
      <c r="H167" s="10"/>
    </row>
    <row r="168" spans="1:8" x14ac:dyDescent="0.2">
      <c r="A168" s="9"/>
      <c r="B168" s="2"/>
      <c r="C168" s="2"/>
      <c r="D168" s="2"/>
      <c r="E168" s="9"/>
      <c r="F168" s="9"/>
      <c r="G168" s="9" t="b">
        <f>IF(E168="z",VLOOKUP(F168,Kategorie!$E$4:$F$14,2,1),IF(E168="m", VLOOKUP(F168,Kategorie!$B$4:$C$17,2,1)))</f>
        <v>0</v>
      </c>
      <c r="H168" s="10"/>
    </row>
    <row r="169" spans="1:8" x14ac:dyDescent="0.2">
      <c r="A169" s="9"/>
      <c r="B169" s="2"/>
      <c r="C169" s="2"/>
      <c r="D169" s="2"/>
      <c r="E169" s="9"/>
      <c r="F169" s="9"/>
      <c r="G169" s="9" t="b">
        <f>IF(E169="z",VLOOKUP(F169,Kategorie!$E$4:$F$14,2,1),IF(E169="m", VLOOKUP(F169,Kategorie!$B$4:$C$17,2,1)))</f>
        <v>0</v>
      </c>
      <c r="H169" s="10"/>
    </row>
    <row r="170" spans="1:8" x14ac:dyDescent="0.2">
      <c r="A170" s="9"/>
      <c r="B170" s="2"/>
      <c r="C170" s="2"/>
      <c r="D170" s="2"/>
      <c r="E170" s="9"/>
      <c r="F170" s="9"/>
      <c r="G170" s="9" t="b">
        <f>IF(E170="z",VLOOKUP(F170,Kategorie!$E$4:$F$14,2,1),IF(E170="m", VLOOKUP(F170,Kategorie!$B$4:$C$17,2,1)))</f>
        <v>0</v>
      </c>
      <c r="H170" s="10"/>
    </row>
    <row r="171" spans="1:8" x14ac:dyDescent="0.2">
      <c r="A171" s="9"/>
      <c r="B171" s="2"/>
      <c r="C171" s="2"/>
      <c r="D171" s="2"/>
      <c r="E171" s="9"/>
      <c r="F171" s="9"/>
      <c r="G171" s="9" t="b">
        <f>IF(E171="z",VLOOKUP(F171,Kategorie!$E$4:$F$14,2,1),IF(E171="m", VLOOKUP(F171,Kategorie!$B$4:$C$17,2,1)))</f>
        <v>0</v>
      </c>
      <c r="H171" s="10"/>
    </row>
    <row r="172" spans="1:8" x14ac:dyDescent="0.2">
      <c r="A172" s="9"/>
      <c r="B172" s="2"/>
      <c r="C172" s="2"/>
      <c r="D172" s="2"/>
      <c r="E172" s="9"/>
      <c r="F172" s="9"/>
      <c r="G172" s="9" t="b">
        <f>IF(E172="z",VLOOKUP(F172,Kategorie!$E$4:$F$14,2,1),IF(E172="m", VLOOKUP(F172,Kategorie!$B$4:$C$17,2,1)))</f>
        <v>0</v>
      </c>
      <c r="H172" s="10"/>
    </row>
    <row r="173" spans="1:8" x14ac:dyDescent="0.2">
      <c r="A173" s="9"/>
      <c r="B173" s="2"/>
      <c r="C173" s="2"/>
      <c r="D173" s="2"/>
      <c r="E173" s="9"/>
      <c r="F173" s="9"/>
      <c r="G173" s="9" t="b">
        <f>IF(E173="z",VLOOKUP(F173,Kategorie!$E$4:$F$14,2,1),IF(E173="m", VLOOKUP(F173,Kategorie!$B$4:$C$17,2,1)))</f>
        <v>0</v>
      </c>
      <c r="H173" s="10"/>
    </row>
    <row r="174" spans="1:8" x14ac:dyDescent="0.2">
      <c r="A174" s="9"/>
      <c r="B174" s="2"/>
      <c r="C174" s="2"/>
      <c r="D174" s="2"/>
      <c r="E174" s="9"/>
      <c r="F174" s="9"/>
      <c r="G174" s="9" t="b">
        <f>IF(E174="z",VLOOKUP(F174,Kategorie!$E$4:$F$14,2,1),IF(E174="m", VLOOKUP(F174,Kategorie!$B$4:$C$17,2,1)))</f>
        <v>0</v>
      </c>
      <c r="H174" s="10"/>
    </row>
    <row r="175" spans="1:8" x14ac:dyDescent="0.2">
      <c r="A175" s="9"/>
      <c r="B175" s="2"/>
      <c r="C175" s="2"/>
      <c r="D175" s="2"/>
      <c r="E175" s="9"/>
      <c r="F175" s="9"/>
      <c r="G175" s="9" t="b">
        <f>IF(E175="z",VLOOKUP(F175,Kategorie!$E$4:$F$14,2,1),IF(E175="m", VLOOKUP(F175,Kategorie!$B$4:$C$17,2,1)))</f>
        <v>0</v>
      </c>
      <c r="H175" s="10"/>
    </row>
    <row r="176" spans="1:8" x14ac:dyDescent="0.2">
      <c r="A176" s="9"/>
      <c r="B176" s="2"/>
      <c r="C176" s="2"/>
      <c r="D176" s="2"/>
      <c r="E176" s="9"/>
      <c r="F176" s="9"/>
      <c r="G176" s="9" t="b">
        <f>IF(E176="z",VLOOKUP(F176,Kategorie!$E$4:$F$14,2,1),IF(E176="m", VLOOKUP(F176,Kategorie!$B$4:$C$17,2,1)))</f>
        <v>0</v>
      </c>
      <c r="H176" s="10"/>
    </row>
    <row r="177" spans="1:8" x14ac:dyDescent="0.2">
      <c r="A177" s="9"/>
      <c r="B177" s="2"/>
      <c r="C177" s="2"/>
      <c r="D177" s="2"/>
      <c r="E177" s="9"/>
      <c r="F177" s="9"/>
      <c r="G177" s="9" t="b">
        <f>IF(E177="z",VLOOKUP(F177,Kategorie!$E$4:$F$14,2,1),IF(E177="m", VLOOKUP(F177,Kategorie!$B$4:$C$17,2,1)))</f>
        <v>0</v>
      </c>
      <c r="H177" s="10"/>
    </row>
    <row r="178" spans="1:8" x14ac:dyDescent="0.2">
      <c r="A178" s="9"/>
      <c r="B178" s="2"/>
      <c r="C178" s="2"/>
      <c r="D178" s="2"/>
      <c r="E178" s="9"/>
      <c r="F178" s="9"/>
      <c r="G178" s="9" t="b">
        <f>IF(E178="z",VLOOKUP(F178,Kategorie!$E$4:$F$14,2,1),IF(E178="m", VLOOKUP(F178,Kategorie!$B$4:$C$17,2,1)))</f>
        <v>0</v>
      </c>
      <c r="H178" s="10"/>
    </row>
    <row r="179" spans="1:8" x14ac:dyDescent="0.2">
      <c r="A179" s="9"/>
      <c r="B179" s="2"/>
      <c r="C179" s="2"/>
      <c r="D179" s="2"/>
      <c r="E179" s="9"/>
      <c r="F179" s="9"/>
      <c r="G179" s="9" t="b">
        <f>IF(E179="z",VLOOKUP(F179,Kategorie!$E$4:$F$14,2,1),IF(E179="m", VLOOKUP(F179,Kategorie!$B$4:$C$17,2,1)))</f>
        <v>0</v>
      </c>
      <c r="H179" s="10"/>
    </row>
    <row r="180" spans="1:8" x14ac:dyDescent="0.2">
      <c r="A180" s="9"/>
      <c r="B180" s="2"/>
      <c r="C180" s="2"/>
      <c r="D180" s="2"/>
      <c r="E180" s="9"/>
      <c r="F180" s="9"/>
      <c r="G180" s="9" t="b">
        <f>IF(E180="z",VLOOKUP(F180,Kategorie!$E$4:$F$14,2,1),IF(E180="m", VLOOKUP(F180,Kategorie!$B$4:$C$17,2,1)))</f>
        <v>0</v>
      </c>
      <c r="H180" s="10"/>
    </row>
    <row r="181" spans="1:8" x14ac:dyDescent="0.2">
      <c r="A181" s="9"/>
      <c r="B181" s="2"/>
      <c r="C181" s="2"/>
      <c r="D181" s="2"/>
      <c r="E181" s="9"/>
      <c r="F181" s="9"/>
      <c r="G181" s="9" t="b">
        <f>IF(E181="z",VLOOKUP(F181,Kategorie!$E$4:$F$14,2,1),IF(E181="m", VLOOKUP(F181,Kategorie!$B$4:$C$17,2,1)))</f>
        <v>0</v>
      </c>
      <c r="H181" s="10"/>
    </row>
    <row r="182" spans="1:8" x14ac:dyDescent="0.2">
      <c r="A182" s="9"/>
      <c r="B182" s="2"/>
      <c r="C182" s="2"/>
      <c r="D182" s="2"/>
      <c r="E182" s="9"/>
      <c r="F182" s="9"/>
      <c r="G182" s="9" t="b">
        <f>IF(E182="z",VLOOKUP(F182,Kategorie!$E$4:$F$14,2,1),IF(E182="m", VLOOKUP(F182,Kategorie!$B$4:$C$17,2,1)))</f>
        <v>0</v>
      </c>
      <c r="H182" s="10"/>
    </row>
    <row r="183" spans="1:8" x14ac:dyDescent="0.2">
      <c r="A183" s="9"/>
      <c r="B183" s="2"/>
      <c r="C183" s="2"/>
      <c r="D183" s="2"/>
      <c r="E183" s="9"/>
      <c r="F183" s="9"/>
      <c r="G183" s="9" t="b">
        <f>IF(E183="z",VLOOKUP(F183,Kategorie!$E$4:$F$14,2,1),IF(E183="m", VLOOKUP(F183,Kategorie!$B$4:$C$17,2,1)))</f>
        <v>0</v>
      </c>
      <c r="H183" s="10"/>
    </row>
    <row r="184" spans="1:8" x14ac:dyDescent="0.2">
      <c r="A184" s="9"/>
      <c r="B184" s="2"/>
      <c r="C184" s="2"/>
      <c r="D184" s="2"/>
      <c r="E184" s="9"/>
      <c r="F184" s="9"/>
      <c r="G184" s="9" t="b">
        <f>IF(E184="z",VLOOKUP(F184,Kategorie!$E$4:$F$14,2,1),IF(E184="m", VLOOKUP(F184,Kategorie!$B$4:$C$17,2,1)))</f>
        <v>0</v>
      </c>
      <c r="H184" s="10"/>
    </row>
    <row r="185" spans="1:8" x14ac:dyDescent="0.2">
      <c r="A185" s="9"/>
      <c r="B185" s="2"/>
      <c r="C185" s="2"/>
      <c r="D185" s="2"/>
      <c r="E185" s="9"/>
      <c r="F185" s="9"/>
      <c r="G185" s="9" t="b">
        <f>IF(E185="z",VLOOKUP(F185,Kategorie!$E$4:$F$14,2,1),IF(E185="m", VLOOKUP(F185,Kategorie!$B$4:$C$17,2,1)))</f>
        <v>0</v>
      </c>
      <c r="H185" s="10"/>
    </row>
    <row r="186" spans="1:8" x14ac:dyDescent="0.2">
      <c r="A186" s="9"/>
      <c r="B186" s="2"/>
      <c r="C186" s="2"/>
      <c r="D186" s="2"/>
      <c r="E186" s="9"/>
      <c r="F186" s="9"/>
      <c r="G186" s="9" t="b">
        <f>IF(E186="z",VLOOKUP(F186,Kategorie!$E$4:$F$14,2,1),IF(E186="m", VLOOKUP(F186,Kategorie!$B$4:$C$17,2,1)))</f>
        <v>0</v>
      </c>
      <c r="H186" s="10"/>
    </row>
    <row r="187" spans="1:8" x14ac:dyDescent="0.2">
      <c r="A187" s="9"/>
      <c r="B187" s="2"/>
      <c r="C187" s="2"/>
      <c r="D187" s="2"/>
      <c r="E187" s="9"/>
      <c r="F187" s="9"/>
      <c r="G187" s="9" t="b">
        <f>IF(E187="z",VLOOKUP(F187,Kategorie!$E$4:$F$14,2,1),IF(E187="m", VLOOKUP(F187,Kategorie!$B$4:$C$17,2,1)))</f>
        <v>0</v>
      </c>
      <c r="H187" s="10"/>
    </row>
    <row r="188" spans="1:8" x14ac:dyDescent="0.2">
      <c r="A188" s="9"/>
      <c r="B188" s="2"/>
      <c r="C188" s="2"/>
      <c r="D188" s="2"/>
      <c r="E188" s="9"/>
      <c r="F188" s="9"/>
      <c r="G188" s="9" t="b">
        <f>IF(E188="z",VLOOKUP(F188,Kategorie!$E$4:$F$14,2,1),IF(E188="m", VLOOKUP(F188,Kategorie!$B$4:$C$17,2,1)))</f>
        <v>0</v>
      </c>
      <c r="H188" s="10"/>
    </row>
    <row r="189" spans="1:8" x14ac:dyDescent="0.2">
      <c r="A189" s="9"/>
      <c r="B189" s="2"/>
      <c r="C189" s="2"/>
      <c r="D189" s="2"/>
      <c r="E189" s="9"/>
      <c r="F189" s="9"/>
      <c r="G189" s="9" t="b">
        <f>IF(E189="z",VLOOKUP(F189,Kategorie!$E$4:$F$14,2,1),IF(E189="m", VLOOKUP(F189,Kategorie!$B$4:$C$17,2,1)))</f>
        <v>0</v>
      </c>
      <c r="H189" s="10"/>
    </row>
    <row r="190" spans="1:8" x14ac:dyDescent="0.2">
      <c r="A190" s="9"/>
      <c r="B190" s="2"/>
      <c r="C190" s="2"/>
      <c r="D190" s="2"/>
      <c r="E190" s="9"/>
      <c r="F190" s="9"/>
      <c r="G190" s="9" t="b">
        <f>IF(E190="z",VLOOKUP(F190,Kategorie!$E$4:$F$14,2,1),IF(E190="m", VLOOKUP(F190,Kategorie!$B$4:$C$17,2,1)))</f>
        <v>0</v>
      </c>
      <c r="H190" s="10"/>
    </row>
    <row r="191" spans="1:8" x14ac:dyDescent="0.2">
      <c r="A191" s="9"/>
      <c r="B191" s="2"/>
      <c r="C191" s="2"/>
      <c r="D191" s="2"/>
      <c r="E191" s="9"/>
      <c r="F191" s="9"/>
      <c r="G191" s="9" t="b">
        <f>IF(E191="z",VLOOKUP(F191,Kategorie!$E$4:$F$14,2,1),IF(E191="m", VLOOKUP(F191,Kategorie!$B$4:$C$17,2,1)))</f>
        <v>0</v>
      </c>
      <c r="H191" s="10"/>
    </row>
    <row r="192" spans="1:8" x14ac:dyDescent="0.2">
      <c r="A192" s="9"/>
      <c r="B192" s="2"/>
      <c r="C192" s="2"/>
      <c r="D192" s="2"/>
      <c r="E192" s="9"/>
      <c r="F192" s="9"/>
      <c r="G192" s="9" t="b">
        <f>IF(E192="z",VLOOKUP(F192,Kategorie!$E$4:$F$14,2,1),IF(E192="m", VLOOKUP(F192,Kategorie!$B$4:$C$17,2,1)))</f>
        <v>0</v>
      </c>
      <c r="H192" s="10"/>
    </row>
    <row r="193" spans="1:8" x14ac:dyDescent="0.2">
      <c r="A193" s="9"/>
      <c r="B193" s="2"/>
      <c r="C193" s="2"/>
      <c r="D193" s="2"/>
      <c r="E193" s="9"/>
      <c r="F193" s="9"/>
      <c r="G193" s="9" t="b">
        <f>IF(E193="z",VLOOKUP(F193,Kategorie!$E$4:$F$14,2,1),IF(E193="m", VLOOKUP(F193,Kategorie!$B$4:$C$17,2,1)))</f>
        <v>0</v>
      </c>
      <c r="H193" s="10"/>
    </row>
    <row r="194" spans="1:8" x14ac:dyDescent="0.2">
      <c r="A194" s="9"/>
      <c r="B194" s="2"/>
      <c r="C194" s="2"/>
      <c r="D194" s="2"/>
      <c r="E194" s="9"/>
      <c r="F194" s="9"/>
      <c r="G194" s="9" t="b">
        <f>IF(E194="z",VLOOKUP(F194,Kategorie!$E$4:$F$14,2,1),IF(E194="m", VLOOKUP(F194,Kategorie!$B$4:$C$17,2,1)))</f>
        <v>0</v>
      </c>
      <c r="H194" s="10"/>
    </row>
    <row r="195" spans="1:8" x14ac:dyDescent="0.2">
      <c r="A195" s="9"/>
      <c r="B195" s="2"/>
      <c r="C195" s="2"/>
      <c r="D195" s="2"/>
      <c r="E195" s="9"/>
      <c r="F195" s="9"/>
      <c r="G195" s="9" t="b">
        <f>IF(E195="z",VLOOKUP(F195,Kategorie!$E$4:$F$14,2,1),IF(E195="m", VLOOKUP(F195,Kategorie!$B$4:$C$17,2,1)))</f>
        <v>0</v>
      </c>
      <c r="H195" s="10"/>
    </row>
    <row r="196" spans="1:8" x14ac:dyDescent="0.2">
      <c r="A196" s="9"/>
      <c r="B196" s="2"/>
      <c r="C196" s="2"/>
      <c r="D196" s="2"/>
      <c r="E196" s="9"/>
      <c r="F196" s="9"/>
      <c r="G196" s="9" t="b">
        <f>IF(E196="z",VLOOKUP(F196,Kategorie!$E$4:$F$14,2,1),IF(E196="m", VLOOKUP(F196,Kategorie!$B$4:$C$17,2,1)))</f>
        <v>0</v>
      </c>
      <c r="H196" s="10"/>
    </row>
    <row r="197" spans="1:8" x14ac:dyDescent="0.2">
      <c r="A197" s="9"/>
      <c r="B197" s="2"/>
      <c r="C197" s="2"/>
      <c r="D197" s="2"/>
      <c r="E197" s="9"/>
      <c r="F197" s="9"/>
      <c r="G197" s="9" t="b">
        <f>IF(E197="z",VLOOKUP(F197,Kategorie!$E$4:$F$14,2,1),IF(E197="m", VLOOKUP(F197,Kategorie!$B$4:$C$17,2,1)))</f>
        <v>0</v>
      </c>
      <c r="H197" s="10"/>
    </row>
    <row r="198" spans="1:8" x14ac:dyDescent="0.2">
      <c r="A198" s="9"/>
      <c r="B198" s="2"/>
      <c r="C198" s="2"/>
      <c r="D198" s="2"/>
      <c r="E198" s="9"/>
      <c r="F198" s="9"/>
      <c r="G198" s="9" t="b">
        <f>IF(E198="z",VLOOKUP(F198,Kategorie!$E$4:$F$14,2,1),IF(E198="m", VLOOKUP(F198,Kategorie!$B$4:$C$17,2,1)))</f>
        <v>0</v>
      </c>
      <c r="H198" s="10"/>
    </row>
    <row r="199" spans="1:8" x14ac:dyDescent="0.2">
      <c r="A199" s="9"/>
      <c r="B199" s="2"/>
      <c r="C199" s="2"/>
      <c r="D199" s="2"/>
      <c r="E199" s="9"/>
      <c r="F199" s="9"/>
      <c r="G199" s="9" t="b">
        <f>IF(E199="z",VLOOKUP(F199,Kategorie!$E$4:$F$14,2,1),IF(E199="m", VLOOKUP(F199,Kategorie!$B$4:$C$17,2,1)))</f>
        <v>0</v>
      </c>
      <c r="H199" s="10"/>
    </row>
    <row r="200" spans="1:8" x14ac:dyDescent="0.2">
      <c r="A200" s="9"/>
      <c r="B200" s="2"/>
      <c r="C200" s="2"/>
      <c r="D200" s="2"/>
      <c r="E200" s="9"/>
      <c r="F200" s="9"/>
      <c r="G200" s="9" t="b">
        <f>IF(E200="z",VLOOKUP(F200,Kategorie!$E$4:$F$14,2,1),IF(E200="m", VLOOKUP(F200,Kategorie!$B$4:$C$17,2,1)))</f>
        <v>0</v>
      </c>
      <c r="H200" s="10"/>
    </row>
    <row r="201" spans="1:8" x14ac:dyDescent="0.2">
      <c r="H201"/>
    </row>
    <row r="202" spans="1:8" x14ac:dyDescent="0.2">
      <c r="H202"/>
    </row>
    <row r="203" spans="1:8" x14ac:dyDescent="0.2">
      <c r="H203"/>
    </row>
    <row r="204" spans="1:8" x14ac:dyDescent="0.2">
      <c r="H204"/>
    </row>
    <row r="205" spans="1:8" x14ac:dyDescent="0.2">
      <c r="H205"/>
    </row>
    <row r="206" spans="1:8" x14ac:dyDescent="0.2">
      <c r="H206"/>
    </row>
    <row r="207" spans="1:8" x14ac:dyDescent="0.2">
      <c r="H207"/>
    </row>
    <row r="208" spans="1:8" x14ac:dyDescent="0.2">
      <c r="H208"/>
    </row>
    <row r="209" spans="8:8" x14ac:dyDescent="0.2">
      <c r="H209"/>
    </row>
    <row r="210" spans="8:8" x14ac:dyDescent="0.2">
      <c r="H210"/>
    </row>
    <row r="211" spans="8:8" x14ac:dyDescent="0.2">
      <c r="H211"/>
    </row>
    <row r="212" spans="8:8" x14ac:dyDescent="0.2">
      <c r="H212"/>
    </row>
    <row r="213" spans="8:8" x14ac:dyDescent="0.2">
      <c r="H213"/>
    </row>
    <row r="214" spans="8:8" x14ac:dyDescent="0.2">
      <c r="H214"/>
    </row>
    <row r="215" spans="8:8" x14ac:dyDescent="0.2">
      <c r="H215"/>
    </row>
    <row r="216" spans="8:8" x14ac:dyDescent="0.2">
      <c r="H216"/>
    </row>
    <row r="217" spans="8:8" x14ac:dyDescent="0.2">
      <c r="H217"/>
    </row>
    <row r="218" spans="8:8" x14ac:dyDescent="0.2">
      <c r="H218"/>
    </row>
    <row r="219" spans="8:8" x14ac:dyDescent="0.2">
      <c r="H219"/>
    </row>
    <row r="220" spans="8:8" x14ac:dyDescent="0.2">
      <c r="H220"/>
    </row>
    <row r="221" spans="8:8" x14ac:dyDescent="0.2">
      <c r="H221"/>
    </row>
    <row r="222" spans="8:8" x14ac:dyDescent="0.2">
      <c r="H222"/>
    </row>
    <row r="223" spans="8:8" x14ac:dyDescent="0.2">
      <c r="H223"/>
    </row>
    <row r="224" spans="8:8" x14ac:dyDescent="0.2">
      <c r="H224"/>
    </row>
    <row r="225" spans="8:8" x14ac:dyDescent="0.2">
      <c r="H225"/>
    </row>
    <row r="226" spans="8:8" x14ac:dyDescent="0.2">
      <c r="H226"/>
    </row>
    <row r="227" spans="8:8" x14ac:dyDescent="0.2">
      <c r="H227"/>
    </row>
    <row r="228" spans="8:8" x14ac:dyDescent="0.2">
      <c r="H228"/>
    </row>
    <row r="229" spans="8:8" x14ac:dyDescent="0.2">
      <c r="H229"/>
    </row>
    <row r="230" spans="8:8" x14ac:dyDescent="0.2">
      <c r="H230"/>
    </row>
    <row r="231" spans="8:8" x14ac:dyDescent="0.2">
      <c r="H231"/>
    </row>
    <row r="232" spans="8:8" x14ac:dyDescent="0.2">
      <c r="H232"/>
    </row>
    <row r="233" spans="8:8" x14ac:dyDescent="0.2">
      <c r="H233"/>
    </row>
    <row r="234" spans="8:8" x14ac:dyDescent="0.2">
      <c r="H234"/>
    </row>
    <row r="235" spans="8:8" x14ac:dyDescent="0.2">
      <c r="H235"/>
    </row>
    <row r="236" spans="8:8" x14ac:dyDescent="0.2">
      <c r="H236"/>
    </row>
    <row r="237" spans="8:8" x14ac:dyDescent="0.2">
      <c r="H237"/>
    </row>
    <row r="238" spans="8:8" x14ac:dyDescent="0.2">
      <c r="H238"/>
    </row>
    <row r="239" spans="8:8" x14ac:dyDescent="0.2">
      <c r="H239"/>
    </row>
    <row r="240" spans="8:8" x14ac:dyDescent="0.2">
      <c r="H240"/>
    </row>
    <row r="241" spans="8:8" x14ac:dyDescent="0.2">
      <c r="H241"/>
    </row>
    <row r="242" spans="8:8" x14ac:dyDescent="0.2">
      <c r="H242"/>
    </row>
    <row r="243" spans="8:8" x14ac:dyDescent="0.2">
      <c r="H243"/>
    </row>
    <row r="244" spans="8:8" x14ac:dyDescent="0.2">
      <c r="H244"/>
    </row>
    <row r="245" spans="8:8" x14ac:dyDescent="0.2">
      <c r="H245"/>
    </row>
    <row r="246" spans="8:8" x14ac:dyDescent="0.2">
      <c r="H246"/>
    </row>
    <row r="247" spans="8:8" x14ac:dyDescent="0.2">
      <c r="H247"/>
    </row>
    <row r="248" spans="8:8" x14ac:dyDescent="0.2">
      <c r="H248"/>
    </row>
    <row r="249" spans="8:8" x14ac:dyDescent="0.2">
      <c r="H249"/>
    </row>
    <row r="250" spans="8:8" x14ac:dyDescent="0.2">
      <c r="H250"/>
    </row>
    <row r="251" spans="8:8" x14ac:dyDescent="0.2">
      <c r="H251"/>
    </row>
    <row r="252" spans="8:8" x14ac:dyDescent="0.2">
      <c r="H252"/>
    </row>
    <row r="253" spans="8:8" x14ac:dyDescent="0.2">
      <c r="H253"/>
    </row>
    <row r="254" spans="8:8" x14ac:dyDescent="0.2">
      <c r="H254"/>
    </row>
    <row r="255" spans="8:8" x14ac:dyDescent="0.2">
      <c r="H255"/>
    </row>
    <row r="256" spans="8:8" x14ac:dyDescent="0.2">
      <c r="H256"/>
    </row>
    <row r="257" spans="8:8" x14ac:dyDescent="0.2">
      <c r="H257"/>
    </row>
    <row r="258" spans="8:8" x14ac:dyDescent="0.2">
      <c r="H258"/>
    </row>
    <row r="259" spans="8:8" x14ac:dyDescent="0.2">
      <c r="H259"/>
    </row>
    <row r="260" spans="8:8" x14ac:dyDescent="0.2">
      <c r="H260"/>
    </row>
    <row r="261" spans="8:8" x14ac:dyDescent="0.2">
      <c r="H261"/>
    </row>
    <row r="262" spans="8:8" x14ac:dyDescent="0.2">
      <c r="H262"/>
    </row>
    <row r="263" spans="8:8" x14ac:dyDescent="0.2">
      <c r="H263"/>
    </row>
    <row r="264" spans="8:8" x14ac:dyDescent="0.2">
      <c r="H264"/>
    </row>
    <row r="265" spans="8:8" x14ac:dyDescent="0.2">
      <c r="H265"/>
    </row>
    <row r="266" spans="8:8" x14ac:dyDescent="0.2">
      <c r="H266"/>
    </row>
    <row r="267" spans="8:8" x14ac:dyDescent="0.2">
      <c r="H267"/>
    </row>
    <row r="268" spans="8:8" x14ac:dyDescent="0.2">
      <c r="H268"/>
    </row>
    <row r="269" spans="8:8" x14ac:dyDescent="0.2">
      <c r="H269"/>
    </row>
    <row r="270" spans="8:8" x14ac:dyDescent="0.2">
      <c r="H270"/>
    </row>
    <row r="271" spans="8:8" x14ac:dyDescent="0.2">
      <c r="H271"/>
    </row>
    <row r="272" spans="8:8" x14ac:dyDescent="0.2">
      <c r="H272"/>
    </row>
    <row r="273" spans="8:8" x14ac:dyDescent="0.2">
      <c r="H273"/>
    </row>
    <row r="274" spans="8:8" x14ac:dyDescent="0.2">
      <c r="H274"/>
    </row>
    <row r="275" spans="8:8" x14ac:dyDescent="0.2">
      <c r="H275"/>
    </row>
    <row r="276" spans="8:8" x14ac:dyDescent="0.2">
      <c r="H276"/>
    </row>
    <row r="277" spans="8:8" x14ac:dyDescent="0.2">
      <c r="H277"/>
    </row>
    <row r="278" spans="8:8" x14ac:dyDescent="0.2">
      <c r="H278"/>
    </row>
    <row r="279" spans="8:8" x14ac:dyDescent="0.2">
      <c r="H279"/>
    </row>
    <row r="280" spans="8:8" x14ac:dyDescent="0.2">
      <c r="H280"/>
    </row>
    <row r="281" spans="8:8" x14ac:dyDescent="0.2">
      <c r="H281"/>
    </row>
    <row r="282" spans="8:8" x14ac:dyDescent="0.2">
      <c r="H282"/>
    </row>
    <row r="283" spans="8:8" x14ac:dyDescent="0.2">
      <c r="H283"/>
    </row>
    <row r="284" spans="8:8" x14ac:dyDescent="0.2">
      <c r="H284"/>
    </row>
    <row r="285" spans="8:8" x14ac:dyDescent="0.2">
      <c r="H285"/>
    </row>
    <row r="286" spans="8:8" x14ac:dyDescent="0.2">
      <c r="H286"/>
    </row>
    <row r="287" spans="8:8" x14ac:dyDescent="0.2">
      <c r="H287"/>
    </row>
    <row r="288" spans="8:8" x14ac:dyDescent="0.2">
      <c r="H288"/>
    </row>
    <row r="289" spans="8:8" x14ac:dyDescent="0.2">
      <c r="H289"/>
    </row>
    <row r="290" spans="8:8" x14ac:dyDescent="0.2">
      <c r="H290"/>
    </row>
    <row r="291" spans="8:8" x14ac:dyDescent="0.2">
      <c r="H291"/>
    </row>
    <row r="292" spans="8:8" x14ac:dyDescent="0.2">
      <c r="H292"/>
    </row>
    <row r="293" spans="8:8" x14ac:dyDescent="0.2">
      <c r="H293"/>
    </row>
    <row r="294" spans="8:8" x14ac:dyDescent="0.2">
      <c r="H294"/>
    </row>
    <row r="295" spans="8:8" x14ac:dyDescent="0.2">
      <c r="H295"/>
    </row>
    <row r="296" spans="8:8" x14ac:dyDescent="0.2">
      <c r="H296"/>
    </row>
    <row r="297" spans="8:8" x14ac:dyDescent="0.2">
      <c r="H297"/>
    </row>
    <row r="298" spans="8:8" x14ac:dyDescent="0.2">
      <c r="H298"/>
    </row>
    <row r="299" spans="8:8" x14ac:dyDescent="0.2">
      <c r="H299"/>
    </row>
    <row r="300" spans="8:8" x14ac:dyDescent="0.2">
      <c r="H300"/>
    </row>
    <row r="301" spans="8:8" x14ac:dyDescent="0.2">
      <c r="H301"/>
    </row>
    <row r="302" spans="8:8" x14ac:dyDescent="0.2">
      <c r="H302"/>
    </row>
    <row r="303" spans="8:8" x14ac:dyDescent="0.2">
      <c r="H303"/>
    </row>
    <row r="304" spans="8:8" x14ac:dyDescent="0.2">
      <c r="H304"/>
    </row>
    <row r="305" spans="8:8" x14ac:dyDescent="0.2">
      <c r="H305"/>
    </row>
    <row r="306" spans="8:8" x14ac:dyDescent="0.2">
      <c r="H306"/>
    </row>
    <row r="307" spans="8:8" x14ac:dyDescent="0.2">
      <c r="H307"/>
    </row>
    <row r="308" spans="8:8" x14ac:dyDescent="0.2">
      <c r="H308"/>
    </row>
    <row r="309" spans="8:8" x14ac:dyDescent="0.2">
      <c r="H309"/>
    </row>
    <row r="310" spans="8:8" x14ac:dyDescent="0.2">
      <c r="H310"/>
    </row>
    <row r="311" spans="8:8" x14ac:dyDescent="0.2">
      <c r="H311"/>
    </row>
    <row r="312" spans="8:8" x14ac:dyDescent="0.2">
      <c r="H312"/>
    </row>
    <row r="313" spans="8:8" x14ac:dyDescent="0.2">
      <c r="H313"/>
    </row>
    <row r="314" spans="8:8" x14ac:dyDescent="0.2">
      <c r="H314"/>
    </row>
    <row r="315" spans="8:8" x14ac:dyDescent="0.2">
      <c r="H315"/>
    </row>
    <row r="316" spans="8:8" x14ac:dyDescent="0.2">
      <c r="H316"/>
    </row>
    <row r="317" spans="8:8" x14ac:dyDescent="0.2">
      <c r="H317"/>
    </row>
    <row r="318" spans="8:8" x14ac:dyDescent="0.2">
      <c r="H318"/>
    </row>
    <row r="319" spans="8:8" x14ac:dyDescent="0.2">
      <c r="H319"/>
    </row>
    <row r="320" spans="8:8" x14ac:dyDescent="0.2">
      <c r="H320"/>
    </row>
    <row r="321" spans="8:8" x14ac:dyDescent="0.2">
      <c r="H321"/>
    </row>
    <row r="322" spans="8:8" x14ac:dyDescent="0.2">
      <c r="H322"/>
    </row>
    <row r="323" spans="8:8" x14ac:dyDescent="0.2">
      <c r="H323"/>
    </row>
    <row r="324" spans="8:8" x14ac:dyDescent="0.2">
      <c r="H324"/>
    </row>
    <row r="325" spans="8:8" x14ac:dyDescent="0.2">
      <c r="H325"/>
    </row>
    <row r="326" spans="8:8" x14ac:dyDescent="0.2">
      <c r="H326"/>
    </row>
    <row r="327" spans="8:8" x14ac:dyDescent="0.2">
      <c r="H327"/>
    </row>
    <row r="328" spans="8:8" x14ac:dyDescent="0.2">
      <c r="H328"/>
    </row>
    <row r="329" spans="8:8" x14ac:dyDescent="0.2">
      <c r="H329"/>
    </row>
    <row r="330" spans="8:8" x14ac:dyDescent="0.2">
      <c r="H330"/>
    </row>
    <row r="331" spans="8:8" x14ac:dyDescent="0.2">
      <c r="H331"/>
    </row>
    <row r="332" spans="8:8" x14ac:dyDescent="0.2">
      <c r="H332"/>
    </row>
    <row r="333" spans="8:8" x14ac:dyDescent="0.2">
      <c r="H333"/>
    </row>
    <row r="334" spans="8:8" x14ac:dyDescent="0.2">
      <c r="H334"/>
    </row>
    <row r="335" spans="8:8" x14ac:dyDescent="0.2">
      <c r="H335"/>
    </row>
    <row r="336" spans="8:8" x14ac:dyDescent="0.2">
      <c r="H336"/>
    </row>
    <row r="337" spans="8:8" x14ac:dyDescent="0.2">
      <c r="H337"/>
    </row>
    <row r="338" spans="8:8" x14ac:dyDescent="0.2">
      <c r="H338"/>
    </row>
    <row r="339" spans="8:8" x14ac:dyDescent="0.2">
      <c r="H339"/>
    </row>
    <row r="340" spans="8:8" x14ac:dyDescent="0.2">
      <c r="H340"/>
    </row>
    <row r="341" spans="8:8" x14ac:dyDescent="0.2">
      <c r="H341"/>
    </row>
    <row r="342" spans="8:8" x14ac:dyDescent="0.2">
      <c r="H342"/>
    </row>
    <row r="343" spans="8:8" x14ac:dyDescent="0.2">
      <c r="H343"/>
    </row>
    <row r="344" spans="8:8" x14ac:dyDescent="0.2">
      <c r="H344"/>
    </row>
    <row r="345" spans="8:8" x14ac:dyDescent="0.2">
      <c r="H345"/>
    </row>
    <row r="346" spans="8:8" x14ac:dyDescent="0.2">
      <c r="H346"/>
    </row>
    <row r="347" spans="8:8" x14ac:dyDescent="0.2">
      <c r="H347"/>
    </row>
    <row r="348" spans="8:8" x14ac:dyDescent="0.2">
      <c r="H348"/>
    </row>
    <row r="349" spans="8:8" x14ac:dyDescent="0.2">
      <c r="H349"/>
    </row>
    <row r="350" spans="8:8" x14ac:dyDescent="0.2">
      <c r="H350"/>
    </row>
    <row r="351" spans="8:8" x14ac:dyDescent="0.2">
      <c r="H351"/>
    </row>
    <row r="352" spans="8:8" x14ac:dyDescent="0.2">
      <c r="H352"/>
    </row>
    <row r="353" spans="8:8" x14ac:dyDescent="0.2">
      <c r="H353"/>
    </row>
    <row r="354" spans="8:8" x14ac:dyDescent="0.2">
      <c r="H354"/>
    </row>
    <row r="355" spans="8:8" x14ac:dyDescent="0.2">
      <c r="H355"/>
    </row>
    <row r="356" spans="8:8" x14ac:dyDescent="0.2">
      <c r="H356"/>
    </row>
    <row r="357" spans="8:8" x14ac:dyDescent="0.2">
      <c r="H357"/>
    </row>
    <row r="358" spans="8:8" x14ac:dyDescent="0.2">
      <c r="H358"/>
    </row>
    <row r="359" spans="8:8" x14ac:dyDescent="0.2">
      <c r="H359"/>
    </row>
    <row r="360" spans="8:8" x14ac:dyDescent="0.2">
      <c r="H360"/>
    </row>
    <row r="361" spans="8:8" x14ac:dyDescent="0.2">
      <c r="H361"/>
    </row>
    <row r="362" spans="8:8" x14ac:dyDescent="0.2">
      <c r="H362"/>
    </row>
    <row r="363" spans="8:8" x14ac:dyDescent="0.2">
      <c r="H363"/>
    </row>
    <row r="364" spans="8:8" x14ac:dyDescent="0.2">
      <c r="H364"/>
    </row>
    <row r="365" spans="8:8" x14ac:dyDescent="0.2">
      <c r="H365"/>
    </row>
    <row r="366" spans="8:8" x14ac:dyDescent="0.2">
      <c r="H366"/>
    </row>
    <row r="367" spans="8:8" x14ac:dyDescent="0.2">
      <c r="H367"/>
    </row>
    <row r="368" spans="8:8" x14ac:dyDescent="0.2">
      <c r="H368"/>
    </row>
    <row r="369" spans="8:8" x14ac:dyDescent="0.2">
      <c r="H369"/>
    </row>
    <row r="370" spans="8:8" x14ac:dyDescent="0.2">
      <c r="H370"/>
    </row>
    <row r="371" spans="8:8" x14ac:dyDescent="0.2">
      <c r="H371"/>
    </row>
    <row r="372" spans="8:8" x14ac:dyDescent="0.2">
      <c r="H372"/>
    </row>
    <row r="373" spans="8:8" x14ac:dyDescent="0.2">
      <c r="H373"/>
    </row>
    <row r="374" spans="8:8" x14ac:dyDescent="0.2">
      <c r="H374"/>
    </row>
    <row r="375" spans="8:8" x14ac:dyDescent="0.2">
      <c r="H375"/>
    </row>
    <row r="376" spans="8:8" x14ac:dyDescent="0.2">
      <c r="H376"/>
    </row>
    <row r="377" spans="8:8" x14ac:dyDescent="0.2">
      <c r="H377"/>
    </row>
    <row r="378" spans="8:8" x14ac:dyDescent="0.2">
      <c r="H378"/>
    </row>
    <row r="379" spans="8:8" x14ac:dyDescent="0.2">
      <c r="H379"/>
    </row>
    <row r="380" spans="8:8" x14ac:dyDescent="0.2">
      <c r="H380"/>
    </row>
    <row r="381" spans="8:8" x14ac:dyDescent="0.2">
      <c r="H381"/>
    </row>
    <row r="382" spans="8:8" x14ac:dyDescent="0.2">
      <c r="H382"/>
    </row>
    <row r="383" spans="8:8" x14ac:dyDescent="0.2">
      <c r="H383"/>
    </row>
    <row r="384" spans="8:8" x14ac:dyDescent="0.2">
      <c r="H384"/>
    </row>
    <row r="385" spans="8:8" x14ac:dyDescent="0.2">
      <c r="H385"/>
    </row>
    <row r="386" spans="8:8" x14ac:dyDescent="0.2">
      <c r="H386"/>
    </row>
    <row r="387" spans="8:8" x14ac:dyDescent="0.2">
      <c r="H387"/>
    </row>
    <row r="388" spans="8:8" x14ac:dyDescent="0.2">
      <c r="H388"/>
    </row>
    <row r="389" spans="8:8" x14ac:dyDescent="0.2">
      <c r="H389"/>
    </row>
    <row r="390" spans="8:8" x14ac:dyDescent="0.2">
      <c r="H390"/>
    </row>
    <row r="391" spans="8:8" x14ac:dyDescent="0.2">
      <c r="H391"/>
    </row>
    <row r="392" spans="8:8" x14ac:dyDescent="0.2">
      <c r="H392"/>
    </row>
  </sheetData>
  <autoFilter ref="A1:H392">
    <sortState ref="A28:H92">
      <sortCondition ref="H1:H392"/>
    </sortState>
  </autoFilter>
  <sortState ref="A9:H51">
    <sortCondition ref="H9"/>
  </sortState>
  <pageMargins left="0.7" right="0.7" top="0.78740157499999996" bottom="0.78740157499999996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14" sqref="F14"/>
    </sheetView>
  </sheetViews>
  <sheetFormatPr defaultRowHeight="12.75" x14ac:dyDescent="0.2"/>
  <cols>
    <col min="3" max="3" width="19.28515625" customWidth="1"/>
    <col min="6" max="6" width="18.5703125" customWidth="1"/>
  </cols>
  <sheetData>
    <row r="2" spans="2:6" x14ac:dyDescent="0.2">
      <c r="B2" s="5" t="s">
        <v>7</v>
      </c>
      <c r="C2" s="4"/>
      <c r="E2" s="5" t="s">
        <v>8</v>
      </c>
      <c r="F2" s="4"/>
    </row>
    <row r="3" spans="2:6" x14ac:dyDescent="0.2">
      <c r="B3" s="4" t="s">
        <v>6</v>
      </c>
      <c r="C3" s="4" t="s">
        <v>4</v>
      </c>
      <c r="E3" s="4" t="s">
        <v>6</v>
      </c>
      <c r="F3" s="4" t="s">
        <v>4</v>
      </c>
    </row>
    <row r="4" spans="2:6" x14ac:dyDescent="0.2">
      <c r="B4" s="2">
        <v>0</v>
      </c>
      <c r="C4" s="2" t="s">
        <v>10</v>
      </c>
      <c r="E4" s="2">
        <v>0</v>
      </c>
      <c r="F4" s="2" t="s">
        <v>29</v>
      </c>
    </row>
    <row r="5" spans="2:6" x14ac:dyDescent="0.2">
      <c r="B5" s="2">
        <v>1937</v>
      </c>
      <c r="C5" s="2" t="s">
        <v>11</v>
      </c>
      <c r="E5" s="2">
        <v>1967</v>
      </c>
      <c r="F5" s="2" t="s">
        <v>30</v>
      </c>
    </row>
    <row r="6" spans="2:6" x14ac:dyDescent="0.2">
      <c r="B6" s="2">
        <v>1947</v>
      </c>
      <c r="C6" s="2" t="s">
        <v>12</v>
      </c>
      <c r="E6" s="2">
        <v>1977</v>
      </c>
      <c r="F6" s="2" t="s">
        <v>31</v>
      </c>
    </row>
    <row r="7" spans="2:6" x14ac:dyDescent="0.2">
      <c r="B7" s="2">
        <v>1957</v>
      </c>
      <c r="C7" s="2" t="s">
        <v>13</v>
      </c>
      <c r="E7" s="2">
        <v>1987</v>
      </c>
      <c r="F7" s="2" t="s">
        <v>32</v>
      </c>
    </row>
    <row r="8" spans="2:6" x14ac:dyDescent="0.2">
      <c r="B8" s="2">
        <v>1967</v>
      </c>
      <c r="C8" s="2" t="s">
        <v>14</v>
      </c>
      <c r="E8" s="8">
        <v>2002</v>
      </c>
      <c r="F8" s="8" t="s">
        <v>18</v>
      </c>
    </row>
    <row r="9" spans="2:6" x14ac:dyDescent="0.2">
      <c r="B9" s="2">
        <v>1977</v>
      </c>
      <c r="C9" s="2" t="s">
        <v>15</v>
      </c>
      <c r="E9" s="8">
        <v>2004</v>
      </c>
      <c r="F9" s="8" t="s">
        <v>19</v>
      </c>
    </row>
    <row r="10" spans="2:6" x14ac:dyDescent="0.2">
      <c r="B10" s="2">
        <v>1987</v>
      </c>
      <c r="C10" s="2" t="s">
        <v>16</v>
      </c>
      <c r="E10" s="8">
        <v>2006</v>
      </c>
      <c r="F10" s="8" t="s">
        <v>21</v>
      </c>
    </row>
    <row r="11" spans="2:6" x14ac:dyDescent="0.2">
      <c r="B11" s="8">
        <v>2002</v>
      </c>
      <c r="C11" s="8" t="s">
        <v>17</v>
      </c>
      <c r="E11" s="8">
        <v>2008</v>
      </c>
      <c r="F11" s="8" t="s">
        <v>24</v>
      </c>
    </row>
    <row r="12" spans="2:6" x14ac:dyDescent="0.2">
      <c r="B12" s="8">
        <v>2004</v>
      </c>
      <c r="C12" s="8" t="s">
        <v>20</v>
      </c>
      <c r="E12" s="8">
        <v>2010</v>
      </c>
      <c r="F12" s="8" t="s">
        <v>26</v>
      </c>
    </row>
    <row r="13" spans="2:6" x14ac:dyDescent="0.2">
      <c r="B13" s="8">
        <v>2006</v>
      </c>
      <c r="C13" s="8" t="s">
        <v>22</v>
      </c>
      <c r="E13" s="8">
        <v>2012</v>
      </c>
      <c r="F13" s="8" t="s">
        <v>33</v>
      </c>
    </row>
    <row r="14" spans="2:6" x14ac:dyDescent="0.2">
      <c r="B14" s="8">
        <v>2008</v>
      </c>
      <c r="C14" s="8" t="s">
        <v>23</v>
      </c>
      <c r="E14" s="8">
        <v>2015</v>
      </c>
      <c r="F14" s="8" t="s">
        <v>28</v>
      </c>
    </row>
    <row r="15" spans="2:6" x14ac:dyDescent="0.2">
      <c r="B15" s="8">
        <v>2010</v>
      </c>
      <c r="C15" s="8" t="s">
        <v>25</v>
      </c>
    </row>
    <row r="16" spans="2:6" x14ac:dyDescent="0.2">
      <c r="B16" s="8">
        <v>2012</v>
      </c>
      <c r="C16" s="8" t="s">
        <v>27</v>
      </c>
    </row>
    <row r="17" spans="2:3" x14ac:dyDescent="0.2">
      <c r="B17" s="8">
        <v>2015</v>
      </c>
      <c r="C17" s="8" t="s">
        <v>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Závodníci</vt:lpstr>
      <vt:lpstr>Kategorie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Zdenda</dc:creator>
  <cp:lastModifiedBy>martin</cp:lastModifiedBy>
  <cp:lastPrinted>2021-09-13T06:24:11Z</cp:lastPrinted>
  <dcterms:created xsi:type="dcterms:W3CDTF">2017-06-14T19:21:25Z</dcterms:created>
  <dcterms:modified xsi:type="dcterms:W3CDTF">2021-09-13T06:32:23Z</dcterms:modified>
</cp:coreProperties>
</file>